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915" windowHeight="12780" activeTab="2"/>
  </bookViews>
  <sheets>
    <sheet name="issuance" sheetId="1" r:id="rId1"/>
    <sheet name="fees" sheetId="2" r:id="rId2"/>
    <sheet name="term" sheetId="3" r:id="rId3"/>
    <sheet name="Sheet3" sheetId="4" r:id="rId4"/>
  </sheets>
  <definedNames/>
  <calcPr fullCalcOnLoad="1"/>
</workbook>
</file>

<file path=xl/sharedStrings.xml><?xml version="1.0" encoding="utf-8"?>
<sst xmlns="http://schemas.openxmlformats.org/spreadsheetml/2006/main" count="61" uniqueCount="60">
  <si>
    <t>Fees under TLGP Debt Program</t>
  </si>
  <si>
    <t>(dollar figures in millions)</t>
  </si>
  <si>
    <t>Debt Guarantee Program</t>
  </si>
  <si>
    <t>Transaction Account Guarantee Program</t>
  </si>
  <si>
    <t>Fees Assessed</t>
  </si>
  <si>
    <t xml:space="preserve">Surcharges </t>
  </si>
  <si>
    <t>Total Fee Amount</t>
  </si>
  <si>
    <t>Fees Collected*</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</si>
  <si>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</si>
  <si>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</si>
  <si>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</si>
  <si>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</si>
  <si>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</si>
  <si>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</si>
  <si>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</si>
  <si>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</si>
  <si>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</si>
  <si>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Month of September 2009</t>
  </si>
  <si>
    <t>Month of October 2009</t>
  </si>
  <si>
    <t>Month of November 2009</t>
  </si>
  <si>
    <t>Month of December 2009</t>
  </si>
  <si>
    <t>Month of January 2010</t>
  </si>
  <si>
    <t>Month of February 2010</t>
  </si>
  <si>
    <t>Month of March 2010 **</t>
  </si>
  <si>
    <t xml:space="preserve">Total </t>
  </si>
  <si>
    <t>*Pro-rated payment in arrears</t>
  </si>
  <si>
    <t>** A review of data systems led us to recognize a nominal fee amount that had been dropped in error from previously reported amounts.</t>
  </si>
  <si>
    <t xml:space="preserve">Debt Issuance under Guarantee Program </t>
  </si>
  <si>
    <t>Number</t>
  </si>
  <si>
    <t xml:space="preserve">Debt Outstanding  </t>
  </si>
  <si>
    <r>
      <t xml:space="preserve"> Cap</t>
    </r>
    <r>
      <rPr>
        <b/>
        <vertAlign val="superscript"/>
        <sz val="9"/>
        <color indexed="8"/>
        <rFont val="Arial"/>
        <family val="2"/>
      </rPr>
      <t>1</t>
    </r>
    <r>
      <rPr>
        <b/>
        <sz val="9"/>
        <color indexed="8"/>
        <rFont val="Arial"/>
        <family val="2"/>
      </rPr>
      <t xml:space="preserve"> for Group</t>
    </r>
  </si>
  <si>
    <t xml:space="preserve"> Debt Outstanding Share of Cap</t>
  </si>
  <si>
    <t>Insured Depository Institutions with Assets &lt;= $10 Billion</t>
  </si>
  <si>
    <t>Insured Depository Institutions with Assets &gt; $10 Billion</t>
  </si>
  <si>
    <t>Bank and Thrift Holding Companies, Non-Insured Affiliates</t>
  </si>
  <si>
    <t>All Issuers</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</si>
  <si>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</si>
  <si>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</si>
  <si>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</si>
  <si>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</si>
  <si>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</si>
  <si>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</si>
  <si>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</si>
  <si>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</si>
  <si>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</si>
  <si>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</si>
  <si>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</si>
  <si>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</si>
  <si>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</si>
  <si>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</si>
  <si>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</si>
  <si>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</si>
  <si>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</si>
  <si>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</si>
  <si>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</si>
  <si>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</si>
  <si>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t>July 31, 2010</t>
  </si>
  <si>
    <t>Month of April 2010</t>
  </si>
  <si>
    <t>Month of May 2010</t>
  </si>
  <si>
    <t>Month of June 2010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</si>
</sst>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0"/>
  </numFmts>
  <fonts count="13">
    <font>
      <sz val="10"/>
      <name val="Arial"/>
      <family val="0"/>
    </font>
    <font>
      <sz val="8"/>
      <name val="Arial"/>
      <family val="0"/>
    </font>
    <font>
      <b/>
      <sz val="10"/>
      <name val="Arial"/>
      <family val="2"/>
    </font>
    <font>
      <b/>
      <i/>
      <sz val="9"/>
      <name val="Arial"/>
      <family val="2"/>
    </font>
    <font>
      <b/>
      <sz val="9"/>
      <name val="Arial"/>
      <family val="2"/>
    </font>
    <font>
      <sz val="9"/>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b/>
      <vertAlign val="superscript"/>
      <sz val="9"/>
      <name val="Arial"/>
      <family val="2"/>
    </font>
    <font>
      <i/>
      <sz val="9"/>
      <color indexed="8"/>
      <name val="Arial"/>
      <family val="2"/>
    </font>
    <font>
      <i/>
      <sz val="9"/>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3">
    <xf numFmtId="0" fontId="0" fillId="0" borderId="0" xfId="0" applyAlignment="1">
      <alignment/>
    </xf>
    <xf numFmtId="0" fontId="2" fillId="0" borderId="0" xfId="19" applyFont="1">
      <alignment/>
      <protection/>
    </xf>
    <xf numFmtId="0" fontId="0" fillId="0" borderId="0" xfId="19">
      <alignment/>
      <protection/>
    </xf>
    <xf numFmtId="0" fontId="3" fillId="0" borderId="0" xfId="19" applyFont="1" applyBorder="1">
      <alignment/>
      <protection/>
    </xf>
    <xf numFmtId="0" fontId="4" fillId="0" borderId="0" xfId="0" applyFont="1" applyBorder="1" applyAlignment="1">
      <alignment horizontal="center" wrapText="1"/>
    </xf>
    <xf numFmtId="49" fontId="5" fillId="0" borderId="0" xfId="19" applyNumberFormat="1" applyFont="1" applyBorder="1" applyAlignment="1">
      <alignment horizontal="center" vertical="top" wrapText="1"/>
      <protection/>
    </xf>
    <xf numFmtId="0" fontId="4" fillId="0" borderId="0" xfId="19" applyFont="1" applyBorder="1" applyAlignment="1">
      <alignment horizontal="center" vertical="top" wrapText="1"/>
      <protection/>
    </xf>
    <xf numFmtId="0" fontId="4" fillId="0" borderId="0" xfId="19" applyFont="1" applyBorder="1" applyAlignment="1">
      <alignment horizontal="center" wrapText="1"/>
      <protection/>
    </xf>
    <xf numFmtId="0" fontId="4" fillId="0" borderId="0" xfId="0" applyFont="1" applyBorder="1" applyAlignment="1">
      <alignment horizontal="center"/>
    </xf>
    <xf numFmtId="0" fontId="5" fillId="0" borderId="0" xfId="19" applyFont="1" applyBorder="1" applyAlignment="1">
      <alignment horizontal="left" vertical="top" wrapText="1"/>
      <protection/>
    </xf>
    <xf numFmtId="3" fontId="5" fillId="0" borderId="0" xfId="19" applyNumberFormat="1" applyFont="1" applyBorder="1" applyAlignment="1">
      <alignment horizontal="right" vertical="top" wrapText="1"/>
      <protection/>
    </xf>
    <xf numFmtId="3" fontId="5" fillId="0" borderId="0" xfId="19" applyNumberFormat="1" applyFont="1" applyBorder="1">
      <alignment/>
      <protection/>
    </xf>
    <xf numFmtId="3" fontId="5" fillId="0" borderId="0" xfId="0" applyNumberFormat="1" applyFont="1" applyBorder="1" applyAlignment="1">
      <alignment/>
    </xf>
    <xf numFmtId="164" fontId="5" fillId="0" borderId="0" xfId="19" applyNumberFormat="1" applyFont="1" applyBorder="1" applyAlignment="1">
      <alignment horizontal="left"/>
      <protection/>
    </xf>
    <xf numFmtId="6" fontId="0" fillId="0" borderId="0" xfId="0" applyNumberFormat="1" applyAlignment="1">
      <alignment/>
    </xf>
    <xf numFmtId="3" fontId="0" fillId="0" borderId="0" xfId="0" applyNumberFormat="1" applyAlignment="1">
      <alignment/>
    </xf>
    <xf numFmtId="3" fontId="5" fillId="0" borderId="0" xfId="19" applyNumberFormat="1" applyFont="1" applyBorder="1">
      <alignment/>
      <protection/>
    </xf>
    <xf numFmtId="0" fontId="5" fillId="0" borderId="0" xfId="19" applyFont="1" applyBorder="1" applyAlignment="1">
      <alignment horizontal="left"/>
      <protection/>
    </xf>
    <xf numFmtId="3" fontId="5" fillId="0" borderId="0" xfId="0" applyNumberFormat="1" applyFont="1" applyBorder="1" applyAlignment="1">
      <alignment/>
    </xf>
    <xf numFmtId="4" fontId="0" fillId="0" borderId="0" xfId="0" applyNumberFormat="1" applyAlignment="1">
      <alignment/>
    </xf>
    <xf numFmtId="0" fontId="2" fillId="0" borderId="0" xfId="0" applyFont="1" applyAlignment="1">
      <alignment/>
    </xf>
    <xf numFmtId="3" fontId="2" fillId="0" borderId="0" xfId="0" applyNumberFormat="1" applyFont="1" applyAlignment="1">
      <alignment/>
    </xf>
    <xf numFmtId="164" fontId="5" fillId="0" borderId="0" xfId="19" applyNumberFormat="1" applyFont="1" applyAlignment="1">
      <alignment horizontal="left"/>
      <protection/>
    </xf>
    <xf numFmtId="0" fontId="5" fillId="0" borderId="0" xfId="0" applyFont="1" applyAlignment="1">
      <alignment/>
    </xf>
    <xf numFmtId="3" fontId="5" fillId="0" borderId="0" xfId="19" applyNumberFormat="1" applyFont="1" applyBorder="1" applyAlignment="1">
      <alignment horizontal="right" vertical="top" wrapText="1"/>
      <protection/>
    </xf>
    <xf numFmtId="0" fontId="5" fillId="0" borderId="0" xfId="19" applyFont="1" applyBorder="1">
      <alignment/>
      <protection/>
    </xf>
    <xf numFmtId="0" fontId="5" fillId="0" borderId="0" xfId="0" applyFont="1" applyBorder="1" applyAlignment="1">
      <alignment/>
    </xf>
    <xf numFmtId="3" fontId="5" fillId="0" borderId="0" xfId="0" applyNumberFormat="1" applyFont="1" applyAlignment="1">
      <alignment/>
    </xf>
    <xf numFmtId="0" fontId="6" fillId="0" borderId="0" xfId="19" applyFont="1" applyBorder="1" applyAlignment="1">
      <alignment horizontal="center" wrapText="1"/>
      <protection/>
    </xf>
    <xf numFmtId="164" fontId="9" fillId="0" borderId="0" xfId="19" applyNumberFormat="1" applyFont="1" applyBorder="1" applyAlignment="1">
      <alignment horizontal="center" wrapText="1"/>
      <protection/>
    </xf>
    <xf numFmtId="0" fontId="9" fillId="0" borderId="0" xfId="19" applyFont="1" applyBorder="1" applyAlignment="1">
      <alignment horizontal="right" wrapText="1"/>
      <protection/>
    </xf>
    <xf numFmtId="0" fontId="5" fillId="0" borderId="0" xfId="19" applyFont="1">
      <alignment/>
      <protection/>
    </xf>
    <xf numFmtId="3" fontId="9" fillId="0" borderId="0" xfId="19" applyNumberFormat="1" applyFont="1" applyBorder="1" applyAlignment="1">
      <alignment horizontal="right" wrapText="1"/>
      <protection/>
    </xf>
    <xf numFmtId="165" fontId="9" fillId="0" borderId="0" xfId="19" applyNumberFormat="1" applyFont="1" applyBorder="1" applyAlignment="1">
      <alignment horizontal="right" wrapText="1"/>
      <protection/>
    </xf>
    <xf numFmtId="3" fontId="5" fillId="0" borderId="0" xfId="19" applyNumberFormat="1" applyFont="1" applyBorder="1" applyAlignment="1">
      <alignment horizontal="right" wrapText="1"/>
      <protection/>
    </xf>
    <xf numFmtId="0" fontId="9" fillId="0" borderId="0" xfId="19" applyFont="1" applyBorder="1" applyAlignment="1">
      <alignment wrapText="1"/>
      <protection/>
    </xf>
    <xf numFmtId="3" fontId="5" fillId="0" borderId="0" xfId="19" applyNumberFormat="1" applyFont="1">
      <alignment/>
      <protection/>
    </xf>
    <xf numFmtId="0" fontId="7" fillId="0" borderId="0" xfId="19" applyFont="1" applyBorder="1" applyAlignment="1">
      <alignment wrapText="1"/>
      <protection/>
    </xf>
    <xf numFmtId="0" fontId="9" fillId="0" borderId="0" xfId="19" applyFont="1" applyBorder="1" applyAlignment="1">
      <alignment horizontal="right" wrapText="1"/>
      <protection/>
    </xf>
    <xf numFmtId="0" fontId="9" fillId="0" borderId="0" xfId="19" applyFont="1" applyBorder="1" applyAlignment="1">
      <alignment horizontal="center" wrapText="1"/>
      <protection/>
    </xf>
    <xf numFmtId="0" fontId="11" fillId="0" borderId="0" xfId="19" applyFont="1" applyBorder="1" applyAlignment="1">
      <alignment horizontal="center" wrapText="1"/>
      <protection/>
    </xf>
    <xf numFmtId="165" fontId="12" fillId="0" borderId="0" xfId="19" applyNumberFormat="1" applyFont="1" applyBorder="1" applyAlignment="1">
      <alignment horizontal="right" wrapText="1"/>
      <protection/>
    </xf>
    <xf numFmtId="3" fontId="4" fillId="0" borderId="0" xfId="19" applyNumberFormat="1" applyFont="1" applyBorder="1" applyAlignment="1">
      <alignment wrapText="1"/>
      <protection/>
    </xf>
    <xf numFmtId="0" fontId="5" fillId="0" borderId="0" xfId="19" applyFont="1" applyBorder="1" applyAlignment="1">
      <alignment wrapText="1"/>
      <protection/>
    </xf>
    <xf numFmtId="0" fontId="11" fillId="0" borderId="0" xfId="19" applyFont="1" applyBorder="1" applyAlignment="1">
      <alignment wrapText="1"/>
      <protection/>
    </xf>
    <xf numFmtId="165" fontId="12" fillId="0" borderId="0" xfId="19" applyNumberFormat="1" applyFont="1" applyBorder="1">
      <alignment/>
      <protection/>
    </xf>
    <xf numFmtId="165" fontId="5" fillId="0" borderId="0" xfId="19" applyNumberFormat="1" applyFont="1" applyBorder="1">
      <alignment/>
      <protection/>
    </xf>
    <xf numFmtId="165" fontId="5" fillId="0" borderId="0" xfId="19" applyNumberFormat="1" applyFont="1" applyBorder="1" applyAlignment="1">
      <alignment wrapText="1"/>
      <protection/>
    </xf>
    <xf numFmtId="0" fontId="1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19" applyFont="1" applyBorder="1" applyAlignment="1">
      <alignment horizontal="center" wrapText="1"/>
      <protection/>
    </xf>
    <xf numFmtId="0" fontId="4" fillId="0" borderId="0" xfId="19" applyFont="1" applyBorder="1" applyAlignment="1">
      <alignment horizontal="center"/>
      <protection/>
    </xf>
  </cellXfs>
  <cellStyles count="7">
    <cellStyle name="Normal" xfId="0"/>
    <cellStyle name="Comma" xfId="15"/>
    <cellStyle name="Comma [0]" xfId="16"/>
    <cellStyle name="Currency" xfId="17"/>
    <cellStyle name="Currency [0]" xfId="18"/>
    <cellStyle name="Normal_all_tables_Jun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4"/>
  <sheetViews>
    <sheetView workbookViewId="0" topLeftCell="A1">
      <selection activeCell="A1" sqref="A1:E14"/>
    </sheetView>
  </sheetViews>
  <sheetFormatPr defaultColWidth="9.140625" defaultRowHeight="12.75"/>
  <cols>
    <col min="1" max="1" width="27.8515625" style="0" customWidth="1"/>
    <col min="3" max="3" width="14.7109375" style="0" customWidth="1"/>
    <col min="4" max="4" width="13.7109375" style="0" customWidth="1"/>
    <col min="5" max="5" width="20.140625" style="0" customWidth="1"/>
  </cols>
  <sheetData>
    <row r="1" spans="1:5" ht="12.75">
      <c r="A1" s="1" t="s">
        <v>27</v>
      </c>
      <c r="B1" s="2"/>
      <c r="C1" s="2"/>
      <c r="D1" s="2"/>
      <c r="E1" s="2"/>
    </row>
    <row r="2" spans="1:5" ht="12.75">
      <c r="A2" s="28" t="s">
        <v>1</v>
      </c>
      <c r="B2" s="51" t="s">
        <v>28</v>
      </c>
      <c r="C2" s="51" t="s">
        <v>29</v>
      </c>
      <c r="D2" s="51" t="s">
        <v>30</v>
      </c>
      <c r="E2" s="51" t="s">
        <v>31</v>
      </c>
    </row>
    <row r="3" spans="1:5" ht="12.75">
      <c r="A3" s="29">
        <v>40390</v>
      </c>
      <c r="B3" s="51"/>
      <c r="C3" s="51"/>
      <c r="D3" s="51"/>
      <c r="E3" s="51"/>
    </row>
    <row r="4" spans="1:5" ht="24">
      <c r="A4" s="30" t="s">
        <v>32</v>
      </c>
      <c r="B4" s="31">
        <v>28</v>
      </c>
      <c r="C4" s="32">
        <v>1586.17041</v>
      </c>
      <c r="D4" s="32">
        <v>1666.896458</v>
      </c>
      <c r="E4" s="33">
        <f>C4/D4</f>
        <v>0.9515710483320254</v>
      </c>
    </row>
    <row r="5" spans="1:5" ht="24">
      <c r="A5" s="30" t="s">
        <v>33</v>
      </c>
      <c r="B5" s="31">
        <v>14</v>
      </c>
      <c r="C5" s="32">
        <v>50580.945971</v>
      </c>
      <c r="D5" s="34">
        <v>120390.979094</v>
      </c>
      <c r="E5" s="33">
        <f>C5/D5</f>
        <v>0.42013900336757737</v>
      </c>
    </row>
    <row r="6" spans="1:5" ht="24" customHeight="1">
      <c r="A6" s="30" t="s">
        <v>34</v>
      </c>
      <c r="B6" s="31">
        <v>29</v>
      </c>
      <c r="C6" s="32">
        <v>240400.6928586131</v>
      </c>
      <c r="D6" s="34">
        <v>387484.559089</v>
      </c>
      <c r="E6" s="33">
        <f>C6/D6</f>
        <v>0.6204136067352204</v>
      </c>
    </row>
    <row r="7" spans="1:5" ht="12.75">
      <c r="A7" s="35"/>
      <c r="B7" s="31"/>
      <c r="C7" s="36"/>
      <c r="D7" s="36"/>
      <c r="E7" s="31"/>
    </row>
    <row r="8" spans="1:5" ht="12.75">
      <c r="A8" s="37" t="s">
        <v>35</v>
      </c>
      <c r="B8" s="38">
        <f>SUM(B4:B6)</f>
        <v>71</v>
      </c>
      <c r="C8" s="32">
        <f>SUM(C4:C6)</f>
        <v>292567.8092396131</v>
      </c>
      <c r="D8" s="34">
        <f>SUM(D4:D6)</f>
        <v>509542.434641</v>
      </c>
      <c r="E8" s="33">
        <f>C8/D8</f>
        <v>0.5741775156484128</v>
      </c>
    </row>
    <row r="9" spans="1:5" ht="12.75">
      <c r="A9" s="2"/>
      <c r="B9" s="2"/>
      <c r="C9" s="2"/>
      <c r="D9" s="2"/>
      <c r="E9" s="2"/>
    </row>
    <row r="10" spans="1:5" ht="12.75">
      <c r="A10" s="2"/>
      <c r="B10" s="2"/>
      <c r="C10" s="2"/>
      <c r="D10" s="2"/>
      <c r="E10" s="2"/>
    </row>
    <row r="11" spans="1:5" ht="12.75">
      <c r="A11" s="48" t="s">
        <v>36</v>
      </c>
      <c r="B11" s="49"/>
      <c r="C11" s="49"/>
      <c r="D11" s="49"/>
      <c r="E11" s="49"/>
    </row>
    <row r="12" spans="1:5" ht="12.75">
      <c r="A12" s="50"/>
      <c r="B12" s="50"/>
      <c r="C12" s="50"/>
      <c r="D12" s="50"/>
      <c r="E12" s="50"/>
    </row>
    <row r="13" spans="1:5" ht="12.75">
      <c r="A13" s="50"/>
      <c r="B13" s="50"/>
      <c r="C13" s="50"/>
      <c r="D13" s="50"/>
      <c r="E13" s="50"/>
    </row>
    <row r="14" spans="1:5" ht="12.75">
      <c r="A14" s="50"/>
      <c r="B14" s="50"/>
      <c r="C14" s="50"/>
      <c r="D14" s="50"/>
      <c r="E14" s="50"/>
    </row>
  </sheetData>
  <mergeCells count="5">
    <mergeCell ref="A11:E14"/>
    <mergeCell ref="B2:B3"/>
    <mergeCell ref="C2:C3"/>
    <mergeCell ref="D2:D3"/>
    <mergeCell ref="E2:E3"/>
  </mergeCells>
  <printOptions gridLines="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A1" sqref="A1:E26"/>
    </sheetView>
  </sheetViews>
  <sheetFormatPr defaultColWidth="9.140625" defaultRowHeight="12.75"/>
  <cols>
    <col min="1" max="1" width="39.7109375" style="0" bestFit="1" customWidth="1"/>
    <col min="2" max="2" width="17.421875" style="0" customWidth="1"/>
    <col min="3" max="3" width="14.28125" style="0" customWidth="1"/>
    <col min="4" max="4" width="18.7109375" style="0" customWidth="1"/>
    <col min="5" max="5" width="20.28125" style="0" customWidth="1"/>
  </cols>
  <sheetData>
    <row r="1" spans="1:4" ht="12.75">
      <c r="A1" s="1" t="s">
        <v>0</v>
      </c>
      <c r="B1" s="2"/>
      <c r="C1" s="2"/>
      <c r="D1" s="2"/>
    </row>
    <row r="2" spans="1:5" ht="25.5" customHeight="1">
      <c r="A2" s="3" t="s">
        <v>1</v>
      </c>
      <c r="B2" s="52" t="s">
        <v>2</v>
      </c>
      <c r="C2" s="52"/>
      <c r="D2" s="52"/>
      <c r="E2" s="4" t="s">
        <v>3</v>
      </c>
    </row>
    <row r="3" spans="1:5" ht="12.75" customHeight="1">
      <c r="A3" s="5" t="s">
        <v>56</v>
      </c>
      <c r="B3" s="6" t="s">
        <v>4</v>
      </c>
      <c r="C3" s="7" t="s">
        <v>5</v>
      </c>
      <c r="D3" s="7" t="s">
        <v>6</v>
      </c>
      <c r="E3" s="8" t="s">
        <v>7</v>
      </c>
    </row>
    <row r="4" spans="1:5" ht="12.75">
      <c r="A4" s="9" t="s">
        <v>8</v>
      </c>
      <c r="B4" s="10">
        <v>3437.2025598299997</v>
      </c>
      <c r="C4" s="11"/>
      <c r="D4" s="11">
        <v>3437.2025598299997</v>
      </c>
      <c r="E4" s="12"/>
    </row>
    <row r="5" spans="1:5" ht="12.75">
      <c r="A5" s="13" t="s">
        <v>9</v>
      </c>
      <c r="B5" s="11">
        <v>1023.6455083400001</v>
      </c>
      <c r="C5" s="11"/>
      <c r="D5" s="11">
        <v>1023.6455083400001</v>
      </c>
      <c r="E5" s="12"/>
    </row>
    <row r="6" spans="1:10" ht="12.75">
      <c r="A6" s="13" t="s">
        <v>10</v>
      </c>
      <c r="B6" s="11">
        <v>1086.55615504</v>
      </c>
      <c r="C6" s="11"/>
      <c r="D6" s="11">
        <v>1086.55615504</v>
      </c>
      <c r="E6" s="12"/>
      <c r="H6" s="14"/>
      <c r="J6" s="14"/>
    </row>
    <row r="7" spans="1:11" ht="12.75">
      <c r="A7" s="13" t="s">
        <v>11</v>
      </c>
      <c r="B7" s="11">
        <v>1322.5234777799997</v>
      </c>
      <c r="C7" s="11"/>
      <c r="D7" s="11">
        <v>1322.5234777799997</v>
      </c>
      <c r="E7" s="12">
        <v>90</v>
      </c>
      <c r="H7" s="15"/>
      <c r="J7" s="15"/>
      <c r="K7" s="14"/>
    </row>
    <row r="8" spans="1:10" ht="12.75">
      <c r="A8" s="13" t="s">
        <v>12</v>
      </c>
      <c r="B8" s="11">
        <v>574.4117291899996</v>
      </c>
      <c r="C8" s="11">
        <v>137.18769974</v>
      </c>
      <c r="D8" s="11">
        <v>711.5994289299996</v>
      </c>
      <c r="E8" s="12"/>
      <c r="H8" s="15"/>
      <c r="J8" s="15"/>
    </row>
    <row r="9" spans="1:11" ht="12.75">
      <c r="A9" s="13" t="s">
        <v>13</v>
      </c>
      <c r="B9" s="11">
        <v>396.03915947999957</v>
      </c>
      <c r="C9" s="11">
        <v>92.20766126999997</v>
      </c>
      <c r="D9" s="11">
        <v>488.24682074999953</v>
      </c>
      <c r="E9" s="12"/>
      <c r="H9" s="14"/>
      <c r="I9" s="14"/>
      <c r="J9" s="14"/>
      <c r="K9" s="14"/>
    </row>
    <row r="10" spans="1:5" ht="12.75">
      <c r="A10" s="13" t="s">
        <v>14</v>
      </c>
      <c r="B10" s="11">
        <v>442.20011391000173</v>
      </c>
      <c r="C10" s="11">
        <v>155.2602514200001</v>
      </c>
      <c r="D10" s="11">
        <v>597.4603653300019</v>
      </c>
      <c r="E10" s="16">
        <v>179</v>
      </c>
    </row>
    <row r="11" spans="1:5" ht="12.75">
      <c r="A11" s="13" t="s">
        <v>15</v>
      </c>
      <c r="B11" s="11">
        <v>277.82023869000113</v>
      </c>
      <c r="C11" s="11">
        <v>108.89932197999997</v>
      </c>
      <c r="D11" s="11">
        <v>386.7195606699988</v>
      </c>
      <c r="E11" s="12"/>
    </row>
    <row r="12" spans="1:5" ht="12.75">
      <c r="A12" s="13" t="s">
        <v>16</v>
      </c>
      <c r="B12" s="11">
        <v>208.47730196999873</v>
      </c>
      <c r="C12" s="11">
        <v>87.77332939000001</v>
      </c>
      <c r="D12" s="11">
        <v>296.2506313599988</v>
      </c>
      <c r="E12" s="12"/>
    </row>
    <row r="13" spans="1:5" ht="12.75">
      <c r="A13" s="13" t="s">
        <v>17</v>
      </c>
      <c r="B13" s="11">
        <v>204.58808639999916</v>
      </c>
      <c r="C13" s="11">
        <v>83.8168320499999</v>
      </c>
      <c r="D13" s="11">
        <v>288.40491844999997</v>
      </c>
      <c r="E13" s="12">
        <v>182</v>
      </c>
    </row>
    <row r="14" spans="1:5" ht="12.75">
      <c r="A14" s="13" t="s">
        <v>18</v>
      </c>
      <c r="B14" s="11">
        <v>502.729919960002</v>
      </c>
      <c r="C14" s="11">
        <v>206.53366715999994</v>
      </c>
      <c r="D14" s="11">
        <v>709.2635871200018</v>
      </c>
      <c r="E14" s="12"/>
    </row>
    <row r="15" spans="1:5" ht="12.75">
      <c r="A15" s="17" t="s">
        <v>19</v>
      </c>
      <c r="B15" s="11"/>
      <c r="C15" s="11"/>
      <c r="D15" s="11"/>
      <c r="E15" s="15"/>
    </row>
    <row r="16" spans="1:5" ht="12.75">
      <c r="A16" s="17" t="s">
        <v>20</v>
      </c>
      <c r="B16" s="11"/>
      <c r="C16" s="11"/>
      <c r="D16" s="11"/>
      <c r="E16" s="18">
        <v>188</v>
      </c>
    </row>
    <row r="17" spans="1:7" ht="12.75">
      <c r="A17" s="17" t="s">
        <v>21</v>
      </c>
      <c r="B17" s="11"/>
      <c r="C17" s="11"/>
      <c r="D17" s="11"/>
      <c r="E17" s="18"/>
      <c r="G17" s="19"/>
    </row>
    <row r="18" spans="1:5" ht="12.75">
      <c r="A18" s="17" t="s">
        <v>22</v>
      </c>
      <c r="B18" s="11"/>
      <c r="C18" s="11"/>
      <c r="D18" s="11"/>
      <c r="E18" s="18"/>
    </row>
    <row r="19" spans="1:5" ht="12.75">
      <c r="A19" s="17" t="s">
        <v>23</v>
      </c>
      <c r="B19" s="11">
        <v>14.18401849</v>
      </c>
      <c r="C19" s="11"/>
      <c r="D19" s="11">
        <v>14</v>
      </c>
      <c r="E19" s="18">
        <v>207.20806577000002</v>
      </c>
    </row>
    <row r="20" spans="1:5" ht="12.75">
      <c r="A20" s="17" t="s">
        <v>57</v>
      </c>
      <c r="B20" s="11"/>
      <c r="C20" s="11"/>
      <c r="D20" s="11"/>
      <c r="E20" s="18"/>
    </row>
    <row r="21" spans="1:5" ht="12.75">
      <c r="A21" s="17" t="s">
        <v>58</v>
      </c>
      <c r="B21" s="11"/>
      <c r="C21" s="11"/>
      <c r="D21" s="11"/>
      <c r="E21" s="18"/>
    </row>
    <row r="22" spans="1:5" ht="12.75">
      <c r="A22" s="17" t="s">
        <v>59</v>
      </c>
      <c r="B22" s="11"/>
      <c r="C22" s="11"/>
      <c r="D22" s="11"/>
      <c r="E22" s="18">
        <v>114.80642005</v>
      </c>
    </row>
    <row r="23" spans="1:5" ht="12.75">
      <c r="A23" s="20" t="s">
        <v>24</v>
      </c>
      <c r="B23" s="21">
        <v>9490.67337444</v>
      </c>
      <c r="C23" s="21">
        <v>871.74577941</v>
      </c>
      <c r="D23" s="21">
        <v>10362.71915385</v>
      </c>
      <c r="E23" s="21">
        <f>SUM(E7:E22)</f>
        <v>961.0144858200001</v>
      </c>
    </row>
    <row r="24" spans="1:4" ht="12.75">
      <c r="A24" s="22"/>
      <c r="D24" s="15"/>
    </row>
    <row r="25" ht="12.75">
      <c r="A25" t="s">
        <v>25</v>
      </c>
    </row>
    <row r="26" spans="1:4" ht="12.75">
      <c r="A26" t="s">
        <v>26</v>
      </c>
      <c r="B26" s="15"/>
      <c r="C26" s="15"/>
      <c r="D26" s="15"/>
    </row>
    <row r="28" spans="1:5" ht="12.75">
      <c r="A28" s="23"/>
      <c r="B28" s="24"/>
      <c r="C28" s="25"/>
      <c r="D28" s="16"/>
      <c r="E28" s="26"/>
    </row>
    <row r="29" spans="1:5" ht="12.75">
      <c r="A29" s="23"/>
      <c r="B29" s="27"/>
      <c r="C29" s="27"/>
      <c r="D29" s="27"/>
      <c r="E29" s="27"/>
    </row>
    <row r="30" spans="1:5" ht="12.75">
      <c r="A30" s="23"/>
      <c r="B30" s="27"/>
      <c r="C30" s="27"/>
      <c r="D30" s="27"/>
      <c r="E30" s="27"/>
    </row>
    <row r="31" spans="1:5" ht="12.75">
      <c r="A31" s="23"/>
      <c r="B31" s="27"/>
      <c r="C31" s="27"/>
      <c r="D31" s="27"/>
      <c r="E31" s="27"/>
    </row>
    <row r="32" spans="1:5" ht="12.75">
      <c r="A32" s="23"/>
      <c r="B32" s="27"/>
      <c r="C32" s="27"/>
      <c r="D32" s="27"/>
      <c r="E32" s="27"/>
    </row>
    <row r="33" spans="1:5" ht="12.75">
      <c r="A33" s="23"/>
      <c r="B33" s="27"/>
      <c r="C33" s="27"/>
      <c r="D33" s="27"/>
      <c r="E33" s="27"/>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12"/>
  <sheetViews>
    <sheetView tabSelected="1" workbookViewId="0" topLeftCell="A1">
      <selection activeCell="O14" sqref="O14"/>
    </sheetView>
  </sheetViews>
  <sheetFormatPr defaultColWidth="9.140625" defaultRowHeight="12.75"/>
  <cols>
    <col min="1" max="1" width="20.8515625" style="0" customWidth="1"/>
    <col min="2" max="2" width="13.140625" style="0" customWidth="1"/>
    <col min="3" max="3" width="14.140625" style="0" customWidth="1"/>
    <col min="4" max="4" width="12.8515625" style="0" customWidth="1"/>
    <col min="5" max="5" width="13.00390625" style="0" customWidth="1"/>
    <col min="6" max="6" width="14.57421875" style="0" customWidth="1"/>
    <col min="7" max="7" width="12.140625" style="0" customWidth="1"/>
    <col min="8" max="8" width="11.8515625" style="0" customWidth="1"/>
    <col min="9" max="9" width="11.7109375" style="0" customWidth="1"/>
  </cols>
  <sheetData>
    <row r="1" spans="1:9" ht="12.75">
      <c r="A1" s="1" t="s">
        <v>37</v>
      </c>
      <c r="B1" s="2"/>
      <c r="C1" s="2"/>
      <c r="D1" s="2"/>
      <c r="E1" s="2"/>
      <c r="F1" s="2"/>
      <c r="G1" s="2"/>
      <c r="H1" s="2"/>
      <c r="I1" s="2"/>
    </row>
    <row r="2" spans="1:9" ht="24">
      <c r="A2" s="28" t="s">
        <v>38</v>
      </c>
      <c r="B2" s="39"/>
      <c r="C2" s="39"/>
      <c r="D2" s="39"/>
      <c r="E2" s="39"/>
      <c r="F2" s="39"/>
      <c r="G2" s="39"/>
      <c r="H2" s="39"/>
      <c r="I2" s="40"/>
    </row>
    <row r="3" spans="1:9" ht="12.75">
      <c r="A3" s="29">
        <v>40390</v>
      </c>
      <c r="B3" s="39"/>
      <c r="C3" s="39"/>
      <c r="D3" s="39"/>
      <c r="E3" s="39"/>
      <c r="F3" s="39"/>
      <c r="G3" s="39"/>
      <c r="H3" s="39"/>
      <c r="I3" s="40"/>
    </row>
    <row r="4" spans="1:9" ht="24">
      <c r="A4" s="39" t="s">
        <v>39</v>
      </c>
      <c r="B4" s="39" t="s">
        <v>40</v>
      </c>
      <c r="C4" s="39" t="s">
        <v>41</v>
      </c>
      <c r="D4" s="39" t="s">
        <v>42</v>
      </c>
      <c r="E4" s="39" t="s">
        <v>43</v>
      </c>
      <c r="F4" s="39" t="s">
        <v>44</v>
      </c>
      <c r="G4" s="39" t="s">
        <v>45</v>
      </c>
      <c r="H4" s="39" t="s">
        <v>46</v>
      </c>
      <c r="I4" s="40" t="s">
        <v>47</v>
      </c>
    </row>
    <row r="5" spans="1:9" ht="12.75">
      <c r="A5" s="35" t="s">
        <v>48</v>
      </c>
      <c r="B5" s="27"/>
      <c r="C5" s="27"/>
      <c r="D5" s="27"/>
      <c r="E5" s="27"/>
      <c r="F5" s="27"/>
      <c r="G5" s="27"/>
      <c r="H5" s="27">
        <v>0</v>
      </c>
      <c r="I5" s="41">
        <f aca="true" t="shared" si="0" ref="I5:I10">H5/$H$11</f>
        <v>0</v>
      </c>
    </row>
    <row r="6" spans="1:9" ht="12.75">
      <c r="A6" s="35" t="s">
        <v>49</v>
      </c>
      <c r="B6" s="27"/>
      <c r="C6" s="27"/>
      <c r="D6" s="27"/>
      <c r="E6" s="27"/>
      <c r="F6" s="27"/>
      <c r="G6" s="27"/>
      <c r="H6" s="27">
        <v>0</v>
      </c>
      <c r="I6" s="41">
        <f t="shared" si="0"/>
        <v>0</v>
      </c>
    </row>
    <row r="7" spans="1:9" ht="12.75">
      <c r="A7" s="35" t="s">
        <v>50</v>
      </c>
      <c r="B7" s="27"/>
      <c r="C7" s="27"/>
      <c r="D7" s="27"/>
      <c r="E7" s="27">
        <v>13.500096</v>
      </c>
      <c r="F7" s="27"/>
      <c r="G7" s="27"/>
      <c r="H7" s="27">
        <v>13.500096</v>
      </c>
      <c r="I7" s="41">
        <f t="shared" si="0"/>
        <v>4.614347708002084E-05</v>
      </c>
    </row>
    <row r="8" spans="1:9" ht="12.75">
      <c r="A8" s="35" t="s">
        <v>51</v>
      </c>
      <c r="B8" s="27"/>
      <c r="C8" s="27"/>
      <c r="D8" s="27">
        <v>45125.5</v>
      </c>
      <c r="E8" s="27">
        <v>2.106207</v>
      </c>
      <c r="F8" s="27">
        <v>0</v>
      </c>
      <c r="G8" s="27">
        <v>4772.533535</v>
      </c>
      <c r="H8" s="27">
        <v>49900.139742</v>
      </c>
      <c r="I8" s="41">
        <f t="shared" si="0"/>
        <v>0.17055922820658567</v>
      </c>
    </row>
    <row r="9" spans="1:9" ht="12.75">
      <c r="A9" s="35" t="s">
        <v>52</v>
      </c>
      <c r="B9" s="27"/>
      <c r="C9" s="27"/>
      <c r="D9" s="27">
        <v>80446.6578116131</v>
      </c>
      <c r="E9" s="27"/>
      <c r="F9" s="27">
        <v>3351.5</v>
      </c>
      <c r="G9" s="27">
        <v>6002.870001</v>
      </c>
      <c r="H9" s="27">
        <v>89801.0278126131</v>
      </c>
      <c r="I9" s="41">
        <f t="shared" si="0"/>
        <v>0.3069409038745819</v>
      </c>
    </row>
    <row r="10" spans="1:9" ht="12.75">
      <c r="A10" s="35" t="s">
        <v>53</v>
      </c>
      <c r="B10" s="27">
        <v>1.25</v>
      </c>
      <c r="C10" s="27"/>
      <c r="D10" s="27">
        <v>139984.553511</v>
      </c>
      <c r="E10" s="27">
        <v>3.854078</v>
      </c>
      <c r="F10" s="27">
        <v>3712.5</v>
      </c>
      <c r="G10" s="27">
        <v>9150.984</v>
      </c>
      <c r="H10" s="27">
        <v>152853.141589</v>
      </c>
      <c r="I10" s="41">
        <f t="shared" si="0"/>
        <v>0.5224537244417523</v>
      </c>
    </row>
    <row r="11" spans="1:9" ht="12.75">
      <c r="A11" s="35" t="s">
        <v>54</v>
      </c>
      <c r="B11" s="34">
        <v>1.25</v>
      </c>
      <c r="C11" s="34">
        <v>0</v>
      </c>
      <c r="D11" s="34">
        <v>265556.7113226131</v>
      </c>
      <c r="E11" s="34">
        <v>19.460380999999998</v>
      </c>
      <c r="F11" s="34">
        <v>7064</v>
      </c>
      <c r="G11" s="34">
        <v>19926.387536000002</v>
      </c>
      <c r="H11" s="42">
        <v>292567.8092396131</v>
      </c>
      <c r="I11" s="43"/>
    </row>
    <row r="12" spans="1:9" ht="12.75">
      <c r="A12" s="44" t="s">
        <v>55</v>
      </c>
      <c r="B12" s="45">
        <f aca="true" t="shared" si="1" ref="B12:G12">B11/$H$11</f>
        <v>4.2725137917557075E-06</v>
      </c>
      <c r="C12" s="45">
        <f t="shared" si="1"/>
        <v>0</v>
      </c>
      <c r="D12" s="45">
        <f t="shared" si="1"/>
        <v>0.9076757692953229</v>
      </c>
      <c r="E12" s="45">
        <f t="shared" si="1"/>
        <v>6.651579697225658E-05</v>
      </c>
      <c r="F12" s="45">
        <f t="shared" si="1"/>
        <v>0.024144829939969855</v>
      </c>
      <c r="G12" s="45">
        <f t="shared" si="1"/>
        <v>0.06810861245394323</v>
      </c>
      <c r="H12" s="46"/>
      <c r="I12" s="47"/>
    </row>
  </sheetData>
  <printOptions gridLines="1"/>
  <pageMargins left="0.75" right="0.75" top="1" bottom="1"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cp:lastPrinted>2010-07-23T14:35:32Z</cp:lastPrinted>
  <dcterms:created xsi:type="dcterms:W3CDTF">2010-06-24T13:39:04Z</dcterms:created>
  <dcterms:modified xsi:type="dcterms:W3CDTF">2010-08-16T18:33:27Z</dcterms:modified>
  <cp:category/>
  <cp:version/>
  <cp:contentType/>
  <cp:contentStatus/>
</cp:coreProperties>
</file>