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0" yWindow="14400" windowWidth="12150" windowHeight="3525" tabRatio="705"/>
  </bookViews>
  <sheets>
    <sheet name="Chart" sheetId="11" r:id="rId1"/>
    <sheet name="Data" sheetId="1" r:id="rId2"/>
  </sheets>
  <externalReferences>
    <externalReference r:id="rId3"/>
  </externalReferences>
  <definedNames>
    <definedName name="BIF">[1]Page13_Chart!$B$5:$B$13</definedName>
    <definedName name="_xlnm.Print_Area" localSheetId="1">Data!#REF!</definedName>
    <definedName name="SAIF">[1]Page13_Chart!$B$5:$B$13</definedName>
    <definedName name="Table_1">Data!$A$1:$AM$37</definedName>
    <definedName name="Table_2">#REF!</definedName>
  </definedNames>
  <calcPr calcId="145621"/>
</workbook>
</file>

<file path=xl/calcChain.xml><?xml version="1.0" encoding="utf-8"?>
<calcChain xmlns="http://schemas.openxmlformats.org/spreadsheetml/2006/main">
  <c r="CZ41" i="1" l="1"/>
  <c r="CY41" i="1"/>
  <c r="EP59" i="1" l="1"/>
  <c r="EO59" i="1"/>
  <c r="EN59" i="1"/>
  <c r="EM59" i="1"/>
  <c r="EL59" i="1"/>
  <c r="EK59" i="1"/>
  <c r="EJ59" i="1"/>
  <c r="EI59" i="1"/>
  <c r="EH59" i="1"/>
  <c r="EG59" i="1"/>
  <c r="EF59" i="1"/>
  <c r="EE59" i="1"/>
  <c r="ED59" i="1"/>
  <c r="EC59" i="1"/>
  <c r="EB59" i="1"/>
  <c r="EA59" i="1"/>
  <c r="DZ59" i="1"/>
  <c r="DY59" i="1"/>
  <c r="DX59" i="1"/>
  <c r="DW59" i="1"/>
  <c r="DV59" i="1"/>
  <c r="DU59" i="1"/>
  <c r="DT59" i="1"/>
  <c r="DS59" i="1"/>
  <c r="DR59" i="1"/>
  <c r="DQ59" i="1"/>
  <c r="DP59" i="1"/>
  <c r="DO59" i="1"/>
  <c r="DN59" i="1"/>
  <c r="DM59" i="1"/>
  <c r="DL59" i="1"/>
  <c r="DK59" i="1"/>
  <c r="DJ59" i="1"/>
  <c r="DI59" i="1"/>
  <c r="DH59" i="1"/>
  <c r="DG59" i="1"/>
  <c r="DF59" i="1"/>
  <c r="DE59" i="1"/>
  <c r="DD59" i="1"/>
  <c r="DC59" i="1"/>
  <c r="DB59" i="1"/>
  <c r="DA59" i="1"/>
  <c r="CZ59" i="1"/>
  <c r="CY59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EP56" i="1"/>
  <c r="EO56" i="1"/>
  <c r="EN56" i="1"/>
  <c r="EM56" i="1"/>
  <c r="EL56" i="1"/>
  <c r="EK56" i="1"/>
  <c r="EJ56" i="1"/>
  <c r="EI56" i="1"/>
  <c r="EH56" i="1"/>
  <c r="EG56" i="1"/>
  <c r="EF56" i="1"/>
  <c r="EE56" i="1"/>
  <c r="ED56" i="1"/>
  <c r="EC56" i="1"/>
  <c r="EB56" i="1"/>
  <c r="EA56" i="1"/>
  <c r="DZ56" i="1"/>
  <c r="DY56" i="1"/>
  <c r="DX56" i="1"/>
  <c r="DW56" i="1"/>
  <c r="DV56" i="1"/>
  <c r="DU56" i="1"/>
  <c r="DT56" i="1"/>
  <c r="DS56" i="1"/>
  <c r="DR56" i="1"/>
  <c r="DQ56" i="1"/>
  <c r="DP56" i="1"/>
  <c r="DO56" i="1"/>
  <c r="DN56" i="1"/>
  <c r="DM56" i="1"/>
  <c r="DL56" i="1"/>
  <c r="DK56" i="1"/>
  <c r="DJ56" i="1"/>
  <c r="DI56" i="1"/>
  <c r="DH56" i="1"/>
  <c r="DG56" i="1"/>
  <c r="DF56" i="1"/>
  <c r="DE56" i="1"/>
  <c r="DD56" i="1"/>
  <c r="DC56" i="1"/>
  <c r="DB56" i="1"/>
  <c r="DA56" i="1"/>
  <c r="CZ56" i="1"/>
  <c r="CY56" i="1"/>
  <c r="EP63" i="1" l="1"/>
  <c r="EO63" i="1"/>
  <c r="EN63" i="1"/>
  <c r="EM63" i="1"/>
  <c r="EL63" i="1"/>
  <c r="EK63" i="1"/>
  <c r="EJ63" i="1"/>
  <c r="EI63" i="1"/>
  <c r="EH63" i="1"/>
  <c r="EG63" i="1"/>
  <c r="EF63" i="1"/>
  <c r="EE63" i="1"/>
  <c r="ED63" i="1"/>
  <c r="EC63" i="1"/>
  <c r="EB63" i="1"/>
  <c r="EA63" i="1"/>
  <c r="DZ63" i="1"/>
  <c r="DY63" i="1"/>
  <c r="DX63" i="1"/>
  <c r="DW63" i="1"/>
  <c r="DV63" i="1"/>
  <c r="DU63" i="1"/>
  <c r="DT63" i="1"/>
  <c r="DS63" i="1"/>
  <c r="DR63" i="1"/>
  <c r="DQ63" i="1"/>
  <c r="DP63" i="1"/>
  <c r="DO63" i="1"/>
  <c r="DN63" i="1"/>
  <c r="DM63" i="1"/>
  <c r="DL63" i="1"/>
  <c r="DK63" i="1"/>
  <c r="DJ63" i="1"/>
  <c r="DI63" i="1"/>
  <c r="DH63" i="1"/>
  <c r="DG63" i="1"/>
  <c r="DF63" i="1"/>
  <c r="DE63" i="1"/>
  <c r="DD63" i="1"/>
  <c r="DC63" i="1"/>
  <c r="DB63" i="1"/>
  <c r="DA63" i="1"/>
  <c r="CZ63" i="1"/>
  <c r="CY63" i="1"/>
  <c r="EP62" i="1"/>
  <c r="EO62" i="1"/>
  <c r="EN62" i="1"/>
  <c r="EM62" i="1"/>
  <c r="EL62" i="1"/>
  <c r="EK62" i="1"/>
  <c r="EJ62" i="1"/>
  <c r="EI62" i="1"/>
  <c r="EH62" i="1"/>
  <c r="EG62" i="1"/>
  <c r="EF62" i="1"/>
  <c r="EE62" i="1"/>
  <c r="ED62" i="1"/>
  <c r="EC62" i="1"/>
  <c r="EB62" i="1"/>
  <c r="EA62" i="1"/>
  <c r="DZ62" i="1"/>
  <c r="DY62" i="1"/>
  <c r="DX62" i="1"/>
  <c r="DW62" i="1"/>
  <c r="DV62" i="1"/>
  <c r="DU62" i="1"/>
  <c r="DT62" i="1"/>
  <c r="DS62" i="1"/>
  <c r="DR62" i="1"/>
  <c r="DQ62" i="1"/>
  <c r="DP62" i="1"/>
  <c r="DO62" i="1"/>
  <c r="DN62" i="1"/>
  <c r="DM62" i="1"/>
  <c r="DL62" i="1"/>
  <c r="DK62" i="1"/>
  <c r="DJ62" i="1"/>
  <c r="DI62" i="1"/>
  <c r="DH62" i="1"/>
  <c r="DG62" i="1"/>
  <c r="DF62" i="1"/>
  <c r="DE62" i="1"/>
  <c r="DD62" i="1"/>
  <c r="DC62" i="1"/>
  <c r="DB62" i="1"/>
  <c r="DA62" i="1"/>
  <c r="CZ62" i="1"/>
  <c r="CY62" i="1"/>
  <c r="EP61" i="1"/>
  <c r="EO61" i="1"/>
  <c r="EN61" i="1"/>
  <c r="EM61" i="1"/>
  <c r="EL61" i="1"/>
  <c r="EK61" i="1"/>
  <c r="EJ61" i="1"/>
  <c r="EI61" i="1"/>
  <c r="EH61" i="1"/>
  <c r="EG61" i="1"/>
  <c r="EF61" i="1"/>
  <c r="EE61" i="1"/>
  <c r="ED61" i="1"/>
  <c r="EC61" i="1"/>
  <c r="EB61" i="1"/>
  <c r="EA61" i="1"/>
  <c r="DZ61" i="1"/>
  <c r="DY61" i="1"/>
  <c r="DX61" i="1"/>
  <c r="DW61" i="1"/>
  <c r="DV61" i="1"/>
  <c r="DU61" i="1"/>
  <c r="DT61" i="1"/>
  <c r="DS61" i="1"/>
  <c r="DR61" i="1"/>
  <c r="DQ61" i="1"/>
  <c r="DP61" i="1"/>
  <c r="DO61" i="1"/>
  <c r="DN61" i="1"/>
  <c r="DM61" i="1"/>
  <c r="DL61" i="1"/>
  <c r="DK61" i="1"/>
  <c r="DJ61" i="1"/>
  <c r="DI61" i="1"/>
  <c r="DH61" i="1"/>
  <c r="DG61" i="1"/>
  <c r="DF61" i="1"/>
  <c r="DE61" i="1"/>
  <c r="DD61" i="1"/>
  <c r="DC61" i="1"/>
  <c r="DB61" i="1"/>
  <c r="DA61" i="1"/>
  <c r="CZ61" i="1"/>
  <c r="CY61" i="1"/>
  <c r="EP60" i="1"/>
  <c r="EO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</calcChain>
</file>

<file path=xl/sharedStrings.xml><?xml version="1.0" encoding="utf-8"?>
<sst xmlns="http://schemas.openxmlformats.org/spreadsheetml/2006/main" count="126" uniqueCount="79">
  <si>
    <t>Supporting Data</t>
  </si>
  <si>
    <t>_20030331</t>
  </si>
  <si>
    <t>_20021231</t>
  </si>
  <si>
    <t>_20020930</t>
  </si>
  <si>
    <t>_20020630</t>
  </si>
  <si>
    <t>_20020331</t>
  </si>
  <si>
    <t>_20011231</t>
  </si>
  <si>
    <t>_20010930</t>
  </si>
  <si>
    <t>_20010630</t>
  </si>
  <si>
    <t>_20010331</t>
  </si>
  <si>
    <t>_20001231</t>
  </si>
  <si>
    <t>_20000930</t>
  </si>
  <si>
    <t>_20000630</t>
  </si>
  <si>
    <t>_20000331</t>
  </si>
  <si>
    <t>_19991231</t>
  </si>
  <si>
    <t>_19990930</t>
  </si>
  <si>
    <t>_19990630</t>
  </si>
  <si>
    <t>_19990331</t>
  </si>
  <si>
    <t>_19981231</t>
  </si>
  <si>
    <t>_19980930</t>
  </si>
  <si>
    <t>_19980630</t>
  </si>
  <si>
    <t>_19980331</t>
  </si>
  <si>
    <t>_19971231</t>
  </si>
  <si>
    <t>_19970930</t>
  </si>
  <si>
    <t>_19970630</t>
  </si>
  <si>
    <t>_19970331</t>
  </si>
  <si>
    <t>_19961231</t>
  </si>
  <si>
    <t>_19960930</t>
  </si>
  <si>
    <t>_19960630</t>
  </si>
  <si>
    <t>_19960331</t>
  </si>
  <si>
    <t>_19951231</t>
  </si>
  <si>
    <t>_19950930</t>
  </si>
  <si>
    <t>_19950630</t>
  </si>
  <si>
    <t>_19950331</t>
  </si>
  <si>
    <t>_19941231</t>
  </si>
  <si>
    <t>_19940930</t>
  </si>
  <si>
    <t>_19940630</t>
  </si>
  <si>
    <t>_19940331</t>
  </si>
  <si>
    <t>_19931231</t>
  </si>
  <si>
    <t>_19930930</t>
  </si>
  <si>
    <t>_19930630</t>
  </si>
  <si>
    <t>_19930331</t>
  </si>
  <si>
    <t>_19921231</t>
  </si>
  <si>
    <t>_19920930</t>
  </si>
  <si>
    <t>_19920630</t>
  </si>
  <si>
    <t>_19920331</t>
  </si>
  <si>
    <t>_19911231</t>
  </si>
  <si>
    <t>_19910930</t>
  </si>
  <si>
    <t>_19910630</t>
  </si>
  <si>
    <t>_19910331</t>
  </si>
  <si>
    <t>_19901231</t>
  </si>
  <si>
    <t>_19900930</t>
  </si>
  <si>
    <t>_19900630</t>
  </si>
  <si>
    <t>_19900331</t>
  </si>
  <si>
    <t>_19891231</t>
  </si>
  <si>
    <t>_19890930</t>
  </si>
  <si>
    <t>_19890630</t>
  </si>
  <si>
    <t>_19890331</t>
  </si>
  <si>
    <t>9/16</t>
  </si>
  <si>
    <t>12/16</t>
  </si>
  <si>
    <t>3/17</t>
  </si>
  <si>
    <t>6/17</t>
  </si>
  <si>
    <t>9/17</t>
  </si>
  <si>
    <t>12/17</t>
  </si>
  <si>
    <t>3/18</t>
  </si>
  <si>
    <t>6/18</t>
  </si>
  <si>
    <t>9/18</t>
  </si>
  <si>
    <t>12/18</t>
  </si>
  <si>
    <t>3/19</t>
  </si>
  <si>
    <t>6/19</t>
  </si>
  <si>
    <t>_19881231</t>
  </si>
  <si>
    <t>_19880930</t>
  </si>
  <si>
    <t>_19880630</t>
  </si>
  <si>
    <t>DIF Reserve Ratios</t>
  </si>
  <si>
    <t>Percent of Insured Deposits</t>
  </si>
  <si>
    <t>Month/Year</t>
  </si>
  <si>
    <t>Source: FDIC.</t>
  </si>
  <si>
    <t>DIF Reserve Ratio</t>
  </si>
  <si>
    <t>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</si>
</sst>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%"/>
    <numFmt numFmtId="167" formatCode="0.000%"/>
    <numFmt numFmtId="168" formatCode="00000000"/>
    <numFmt numFmtId="169" formatCode="00000"/>
    <numFmt numFmtId="170" formatCode="_(* #,##0.000000_);_(* \(#,##0.000000\);_(* &quot;-&quot;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Helvetica"/>
      <family val="2"/>
    </font>
    <font>
      <b/>
      <sz val="12"/>
      <name val="Helvetica"/>
      <family val="2"/>
    </font>
    <font>
      <sz val="8"/>
      <name val="Helvetica"/>
      <family val="2"/>
    </font>
    <font>
      <b/>
      <sz val="9"/>
      <name val="Helvetica"/>
      <family val="2"/>
    </font>
    <font>
      <b/>
      <sz val="8"/>
      <color indexed="10"/>
      <name val="Helvetica"/>
      <family val="2"/>
    </font>
    <font>
      <b/>
      <sz val="11"/>
      <name val="Helvetica"/>
      <family val="2"/>
    </font>
    <font>
      <sz val="8"/>
      <color indexed="8"/>
      <name val="Helvetica"/>
      <family val="2"/>
    </font>
    <font>
      <sz val="10"/>
      <color indexed="8"/>
      <name val="Arial"/>
      <family val="2"/>
    </font>
    <font>
      <b/>
      <sz val="14"/>
      <name val="Helvetica"/>
      <family val="2"/>
    </font>
    <font>
      <sz val="10"/>
      <color indexed="18"/>
      <name val="Arial"/>
      <family val="2"/>
    </font>
    <font>
      <b/>
      <sz val="10"/>
      <name val="MS Sans Serif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Border="1"/>
    <xf numFmtId="0" fontId="5" fillId="0" borderId="0" xfId="0" applyFont="1"/>
    <xf numFmtId="2" fontId="5" fillId="0" borderId="0" xfId="0" applyNumberFormat="1" applyFont="1"/>
    <xf numFmtId="0" fontId="0" fillId="1" borderId="0" xfId="0" applyFill="1"/>
    <xf numFmtId="0" fontId="8" fillId="1" borderId="0" xfId="0" applyFont="1" applyFill="1" applyBorder="1" applyAlignment="1">
      <alignment horizontal="center" vertical="top"/>
    </xf>
    <xf numFmtId="0" fontId="3" fillId="0" borderId="0" xfId="0" applyFont="1" applyBorder="1"/>
    <xf numFmtId="164" fontId="0" fillId="0" borderId="0" xfId="0" applyNumberFormat="1"/>
    <xf numFmtId="49" fontId="11" fillId="0" borderId="0" xfId="0" quotePrefix="1" applyNumberFormat="1" applyFont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168" fontId="0" fillId="0" borderId="0" xfId="0" applyNumberFormat="1"/>
    <xf numFmtId="3" fontId="0" fillId="0" borderId="0" xfId="0" quotePrefix="1" applyNumberFormat="1" applyAlignment="1">
      <alignment horizontal="center"/>
    </xf>
    <xf numFmtId="164" fontId="0" fillId="0" borderId="0" xfId="1" quotePrefix="1" applyNumberFormat="1" applyFont="1"/>
    <xf numFmtId="164" fontId="0" fillId="0" borderId="0" xfId="1" applyNumberFormat="1" applyFont="1"/>
    <xf numFmtId="3" fontId="0" fillId="0" borderId="0" xfId="0" applyNumberFormat="1" applyBorder="1"/>
    <xf numFmtId="169" fontId="0" fillId="0" borderId="0" xfId="0" applyNumberFormat="1"/>
    <xf numFmtId="168" fontId="0" fillId="0" borderId="0" xfId="0" quotePrefix="1" applyNumberFormat="1" applyBorder="1" applyAlignment="1">
      <alignment horizontal="left"/>
    </xf>
    <xf numFmtId="164" fontId="0" fillId="0" borderId="0" xfId="1" applyNumberFormat="1" applyFont="1" applyAlignment="1">
      <alignment horizontal="center"/>
    </xf>
    <xf numFmtId="14" fontId="0" fillId="0" borderId="0" xfId="0" applyNumberFormat="1"/>
    <xf numFmtId="43" fontId="0" fillId="0" borderId="0" xfId="1" applyFont="1"/>
    <xf numFmtId="2" fontId="0" fillId="0" borderId="0" xfId="0" applyNumberFormat="1"/>
    <xf numFmtId="3" fontId="7" fillId="0" borderId="0" xfId="1" quotePrefix="1" applyNumberFormat="1" applyFont="1" applyBorder="1"/>
    <xf numFmtId="165" fontId="11" fillId="0" borderId="0" xfId="1" applyNumberFormat="1" applyFont="1" applyBorder="1" applyAlignment="1">
      <alignment horizontal="right" wrapText="1"/>
    </xf>
    <xf numFmtId="1" fontId="11" fillId="0" borderId="0" xfId="1" applyNumberFormat="1" applyFont="1" applyBorder="1" applyAlignment="1">
      <alignment horizontal="right" wrapText="1"/>
    </xf>
    <xf numFmtId="0" fontId="13" fillId="0" borderId="0" xfId="0" quotePrefix="1" applyFont="1" applyBorder="1" applyAlignment="1"/>
    <xf numFmtId="166" fontId="0" fillId="0" borderId="0" xfId="3" applyNumberFormat="1" applyFont="1"/>
    <xf numFmtId="0" fontId="7" fillId="0" borderId="0" xfId="0" quotePrefix="1" applyFont="1" applyBorder="1" applyAlignment="1"/>
    <xf numFmtId="0" fontId="11" fillId="0" borderId="0" xfId="0" quotePrefix="1" applyFont="1" applyAlignment="1">
      <alignment horizontal="left"/>
    </xf>
    <xf numFmtId="1" fontId="7" fillId="0" borderId="0" xfId="1" applyNumberFormat="1" applyFont="1" applyBorder="1" applyAlignment="1">
      <alignment horizontal="center"/>
    </xf>
    <xf numFmtId="1" fontId="11" fillId="0" borderId="0" xfId="1" applyNumberFormat="1" applyFont="1" applyBorder="1" applyAlignment="1">
      <alignment horizontal="right"/>
    </xf>
    <xf numFmtId="165" fontId="11" fillId="0" borderId="0" xfId="1" applyNumberFormat="1" applyFont="1" applyBorder="1" applyAlignment="1">
      <alignment horizontal="right"/>
    </xf>
    <xf numFmtId="1" fontId="11" fillId="0" borderId="0" xfId="1" applyNumberFormat="1" applyFont="1" applyBorder="1" applyAlignment="1">
      <alignment horizontal="center"/>
    </xf>
    <xf numFmtId="164" fontId="11" fillId="0" borderId="0" xfId="1" applyNumberFormat="1" applyFont="1" applyBorder="1" applyAlignment="1">
      <alignment horizontal="left" wrapText="1"/>
    </xf>
    <xf numFmtId="43" fontId="0" fillId="0" borderId="0" xfId="1" applyNumberFormat="1" applyFont="1"/>
    <xf numFmtId="164" fontId="9" fillId="0" borderId="0" xfId="1" applyNumberFormat="1" applyFont="1" applyBorder="1" applyAlignment="1">
      <alignment horizontal="left"/>
    </xf>
    <xf numFmtId="2" fontId="0" fillId="0" borderId="0" xfId="0" applyNumberFormat="1" applyBorder="1"/>
    <xf numFmtId="164" fontId="4" fillId="0" borderId="0" xfId="1" applyNumberFormat="1" applyFont="1"/>
    <xf numFmtId="167" fontId="0" fillId="0" borderId="0" xfId="3" applyNumberFormat="1" applyFont="1"/>
    <xf numFmtId="164" fontId="11" fillId="0" borderId="0" xfId="1" applyNumberFormat="1" applyFont="1" applyBorder="1" applyAlignment="1">
      <alignment horizontal="center"/>
    </xf>
    <xf numFmtId="164" fontId="1" fillId="0" borderId="0" xfId="5" applyNumberFormat="1" applyFont="1"/>
    <xf numFmtId="0" fontId="7" fillId="0" borderId="0" xfId="0" quotePrefix="1" applyFont="1" applyBorder="1" applyAlignment="1">
      <alignment horizontal="left"/>
    </xf>
    <xf numFmtId="0" fontId="7" fillId="0" borderId="0" xfId="0" quotePrefix="1" applyFont="1" applyBorder="1" applyAlignment="1">
      <alignment horizontal="left"/>
    </xf>
    <xf numFmtId="0" fontId="0" fillId="0" borderId="0" xfId="0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10" fontId="5" fillId="0" borderId="0" xfId="3" applyNumberFormat="1" applyFont="1" applyFill="1" applyBorder="1" applyAlignment="1" applyProtection="1">
      <protection locked="0"/>
    </xf>
    <xf numFmtId="2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164" fontId="9" fillId="0" borderId="0" xfId="1" applyNumberFormat="1" applyFont="1" applyFill="1" applyBorder="1" applyAlignment="1" applyProtection="1">
      <alignment horizontal="left"/>
      <protection locked="0"/>
    </xf>
    <xf numFmtId="1" fontId="7" fillId="0" borderId="0" xfId="1" applyNumberFormat="1" applyFont="1" applyFill="1" applyBorder="1" applyAlignment="1" applyProtection="1">
      <alignment horizontal="center"/>
      <protection locked="0"/>
    </xf>
    <xf numFmtId="1" fontId="7" fillId="0" borderId="0" xfId="1" applyNumberFormat="1" applyFont="1" applyFill="1" applyBorder="1" applyAlignment="1" applyProtection="1">
      <alignment horizontal="right"/>
      <protection locked="0"/>
    </xf>
    <xf numFmtId="165" fontId="7" fillId="0" borderId="0" xfId="1" applyNumberFormat="1" applyFont="1" applyFill="1" applyBorder="1" applyAlignment="1" applyProtection="1">
      <alignment horizontal="right"/>
      <protection locked="0"/>
    </xf>
    <xf numFmtId="168" fontId="0" fillId="0" borderId="0" xfId="0" applyNumberFormat="1" applyFill="1" applyBorder="1" applyAlignment="1" applyProtection="1">
      <protection locked="0"/>
    </xf>
    <xf numFmtId="3" fontId="0" fillId="0" borderId="0" xfId="0" applyNumberFormat="1" applyFill="1" applyBorder="1" applyAlignment="1" applyProtection="1">
      <protection locked="0"/>
    </xf>
    <xf numFmtId="165" fontId="7" fillId="0" borderId="0" xfId="2" applyNumberFormat="1" applyFont="1" applyFill="1" applyBorder="1" applyAlignment="1" applyProtection="1">
      <alignment horizontal="right"/>
      <protection locked="0"/>
    </xf>
    <xf numFmtId="168" fontId="0" fillId="0" borderId="0" xfId="0" quotePrefix="1" applyNumberFormat="1" applyFill="1" applyBorder="1" applyAlignment="1" applyProtection="1">
      <alignment horizontal="left"/>
      <protection locked="0"/>
    </xf>
    <xf numFmtId="1" fontId="11" fillId="0" borderId="0" xfId="1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quotePrefix="1" applyFont="1" applyFill="1" applyBorder="1" applyAlignment="1" applyProtection="1">
      <alignment horizontal="left"/>
      <protection locked="0"/>
    </xf>
    <xf numFmtId="0" fontId="7" fillId="0" borderId="0" xfId="0" quotePrefix="1" applyFont="1" applyFill="1" applyBorder="1" applyAlignment="1" applyProtection="1"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10" fontId="0" fillId="0" borderId="0" xfId="0" applyNumberFormat="1"/>
    <xf numFmtId="1" fontId="7" fillId="0" borderId="0" xfId="1" quotePrefix="1" applyNumberFormat="1" applyFont="1" applyBorder="1" applyAlignment="1">
      <alignment horizontal="center"/>
    </xf>
    <xf numFmtId="164" fontId="0" fillId="0" borderId="0" xfId="1" applyNumberFormat="1" applyFont="1" applyBorder="1"/>
    <xf numFmtId="0" fontId="7" fillId="0" borderId="0" xfId="0" quotePrefix="1" applyFont="1" applyBorder="1" applyAlignment="1">
      <alignment wrapText="1"/>
    </xf>
    <xf numFmtId="0" fontId="7" fillId="0" borderId="0" xfId="0" quotePrefix="1" applyFont="1" applyBorder="1" applyAlignment="1">
      <alignment horizontal="left"/>
    </xf>
    <xf numFmtId="0" fontId="0" fillId="0" borderId="0" xfId="0" applyAlignment="1">
      <alignment wrapText="1"/>
    </xf>
    <xf numFmtId="164" fontId="7" fillId="0" borderId="0" xfId="1" quotePrefix="1" applyNumberFormat="1" applyFont="1" applyBorder="1"/>
    <xf numFmtId="164" fontId="2" fillId="0" borderId="0" xfId="1" applyNumberFormat="1" applyFont="1"/>
    <xf numFmtId="170" fontId="4" fillId="0" borderId="0" xfId="1" applyNumberFormat="1" applyFont="1"/>
    <xf numFmtId="164" fontId="15" fillId="0" borderId="0" xfId="1" applyNumberFormat="1" applyFont="1"/>
    <xf numFmtId="1" fontId="0" fillId="0" borderId="0" xfId="1" applyNumberFormat="1" applyFont="1"/>
    <xf numFmtId="0" fontId="0" fillId="0" borderId="0" xfId="0" applyFill="1"/>
    <xf numFmtId="0" fontId="7" fillId="0" borderId="0" xfId="0" quotePrefix="1" applyFont="1" applyBorder="1" applyAlignment="1">
      <alignment horizontal="left"/>
    </xf>
    <xf numFmtId="0" fontId="7" fillId="0" borderId="0" xfId="0" quotePrefix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Border="1"/>
    <xf numFmtId="49" fontId="2" fillId="0" borderId="0" xfId="0" applyNumberFormat="1" applyFont="1" applyAlignment="1">
      <alignment horizontal="center"/>
    </xf>
    <xf numFmtId="0" fontId="11" fillId="0" borderId="0" xfId="0" quotePrefix="1" applyFont="1" applyAlignment="1"/>
    <xf numFmtId="49" fontId="16" fillId="0" borderId="0" xfId="0" applyNumberFormat="1" applyFont="1" applyAlignment="1">
      <alignment horizontal="center"/>
    </xf>
    <xf numFmtId="0" fontId="2" fillId="2" borderId="0" xfId="0" applyFont="1" applyFill="1"/>
    <xf numFmtId="164" fontId="0" fillId="3" borderId="0" xfId="0" applyNumberFormat="1" applyFill="1"/>
    <xf numFmtId="164" fontId="0" fillId="0" borderId="0" xfId="0" applyNumberFormat="1" applyFill="1"/>
    <xf numFmtId="164" fontId="0" fillId="4" borderId="0" xfId="1" applyNumberFormat="1" applyFont="1" applyFill="1"/>
    <xf numFmtId="3" fontId="2" fillId="0" borderId="0" xfId="0" applyNumberFormat="1" applyFont="1" applyAlignment="1"/>
    <xf numFmtId="0" fontId="0" fillId="0" borderId="0" xfId="0" applyAlignment="1">
      <alignment wrapText="1"/>
    </xf>
    <xf numFmtId="0" fontId="7" fillId="0" borderId="0" xfId="0" quotePrefix="1" applyFont="1" applyBorder="1" applyAlignment="1">
      <alignment horizontal="left"/>
    </xf>
    <xf numFmtId="0" fontId="7" fillId="0" borderId="0" xfId="0" quotePrefix="1" applyFont="1" applyBorder="1" applyAlignment="1">
      <alignment horizontal="left" wrapText="1"/>
    </xf>
    <xf numFmtId="0" fontId="11" fillId="0" borderId="0" xfId="0" quotePrefix="1" applyFont="1" applyAlignment="1">
      <alignment horizontal="left"/>
    </xf>
    <xf numFmtId="0" fontId="2" fillId="0" borderId="0" xfId="0" applyFont="1" applyFill="1"/>
    <xf numFmtId="164" fontId="0" fillId="0" borderId="0" xfId="1" applyNumberFormat="1" applyFont="1" applyFill="1"/>
    <xf numFmtId="2" fontId="0" fillId="0" borderId="0" xfId="0" applyNumberFormat="1" applyFill="1"/>
    <xf numFmtId="0" fontId="0" fillId="0" borderId="0" xfId="0" applyBorder="1" applyAlignment="1">
      <alignment vertical="top" wrapText="1"/>
    </xf>
    <xf numFmtId="0" fontId="0" fillId="0" borderId="0" xfId="0" applyAlignment="1">
      <alignment wrapText="1"/>
    </xf>
    <xf numFmtId="0" fontId="7" fillId="0" borderId="0" xfId="0" quotePrefix="1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0" fontId="7" fillId="0" borderId="0" xfId="0" quotePrefix="1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0" fontId="7" fillId="0" borderId="0" xfId="0" quotePrefix="1" applyFont="1" applyFill="1" applyBorder="1" applyAlignment="1"/>
    <xf numFmtId="3" fontId="7" fillId="0" borderId="0" xfId="1" quotePrefix="1" applyNumberFormat="1" applyFont="1" applyFill="1" applyBorder="1"/>
    <xf numFmtId="164" fontId="4" fillId="0" borderId="0" xfId="1" applyNumberFormat="1" applyFont="1" applyFill="1"/>
    <xf numFmtId="167" fontId="0" fillId="0" borderId="0" xfId="3" applyNumberFormat="1" applyFont="1" applyFill="1"/>
    <xf numFmtId="3" fontId="0" fillId="0" borderId="0" xfId="0" applyNumberFormat="1" applyFill="1"/>
    <xf numFmtId="0" fontId="7" fillId="0" borderId="0" xfId="0" quotePrefix="1" applyFont="1" applyBorder="1" applyAlignment="1">
      <alignment horizontal="left"/>
    </xf>
    <xf numFmtId="0" fontId="2" fillId="0" borderId="0" xfId="0" applyFont="1"/>
    <xf numFmtId="49" fontId="11" fillId="0" borderId="0" xfId="0" quotePrefix="1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9" fillId="0" borderId="0" xfId="1" applyNumberFormat="1" applyFont="1" applyBorder="1" applyAlignment="1" applyProtection="1">
      <alignment horizontal="left"/>
      <protection locked="0"/>
    </xf>
    <xf numFmtId="43" fontId="9" fillId="0" borderId="0" xfId="1" applyFont="1" applyBorder="1" applyAlignment="1" applyProtection="1">
      <alignment horizontal="left"/>
      <protection locked="0"/>
    </xf>
    <xf numFmtId="164" fontId="0" fillId="0" borderId="0" xfId="1" applyNumberFormat="1" applyFont="1" applyProtection="1">
      <protection locked="0"/>
    </xf>
    <xf numFmtId="164" fontId="11" fillId="0" borderId="0" xfId="1" quotePrefix="1" applyNumberFormat="1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14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/>
    </xf>
    <xf numFmtId="0" fontId="11" fillId="0" borderId="0" xfId="0" quotePrefix="1" applyFont="1" applyFill="1" applyBorder="1" applyAlignment="1">
      <alignment horizontal="center" vertical="center" wrapText="1"/>
    </xf>
    <xf numFmtId="0" fontId="11" fillId="0" borderId="0" xfId="0" quotePrefix="1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right"/>
    </xf>
    <xf numFmtId="0" fontId="17" fillId="0" borderId="0" xfId="0" applyFont="1"/>
    <xf numFmtId="0" fontId="18" fillId="0" borderId="0" xfId="0" applyFont="1"/>
    <xf numFmtId="0" fontId="19" fillId="0" borderId="0" xfId="0" quotePrefix="1" applyFont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4" fontId="12" fillId="0" borderId="0" xfId="0" quotePrefix="1" applyNumberFormat="1" applyFont="1" applyAlignment="1" applyProtection="1">
      <alignment horizontal="right"/>
      <protection locked="0"/>
    </xf>
    <xf numFmtId="49" fontId="12" fillId="0" borderId="0" xfId="0" quotePrefix="1" applyNumberFormat="1" applyFont="1" applyAlignment="1" applyProtection="1">
      <alignment horizontal="right"/>
    </xf>
    <xf numFmtId="165" fontId="12" fillId="0" borderId="0" xfId="0" applyNumberFormat="1" applyFont="1" applyBorder="1" applyAlignment="1">
      <alignment horizontal="right" wrapText="1"/>
    </xf>
    <xf numFmtId="49" fontId="12" fillId="0" borderId="0" xfId="0" applyNumberFormat="1" applyFont="1" applyFill="1" applyBorder="1" applyAlignment="1" applyProtection="1">
      <alignment horizontal="left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wrapText="1"/>
    </xf>
    <xf numFmtId="4" fontId="11" fillId="0" borderId="0" xfId="0" quotePrefix="1" applyNumberFormat="1" applyFont="1" applyAlignment="1" applyProtection="1">
      <alignment horizontal="right"/>
      <protection locked="0"/>
    </xf>
    <xf numFmtId="3" fontId="2" fillId="0" borderId="0" xfId="1" quotePrefix="1" applyNumberFormat="1" applyFont="1" applyFill="1" applyBorder="1" applyAlignment="1" applyProtection="1">
      <alignment horizontal="right"/>
      <protection locked="0"/>
    </xf>
    <xf numFmtId="2" fontId="11" fillId="0" borderId="0" xfId="0" quotePrefix="1" applyNumberFormat="1" applyFont="1" applyAlignment="1" applyProtection="1">
      <alignment horizontal="center"/>
    </xf>
    <xf numFmtId="4" fontId="2" fillId="0" borderId="0" xfId="1" applyNumberFormat="1" applyFont="1" applyBorder="1" applyAlignment="1" applyProtection="1">
      <alignment horizontal="right"/>
      <protection locked="0"/>
    </xf>
    <xf numFmtId="22" fontId="0" fillId="0" borderId="0" xfId="0" applyNumberFormat="1" applyBorder="1" applyAlignment="1"/>
  </cellXfs>
  <cellStyles count="6">
    <cellStyle name="Comma" xfId="1" builtinId="3"/>
    <cellStyle name="Comma 2" xfId="5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colors>
    <mruColors>
      <color rgb="FFFFFF99"/>
      <color rgb="FFAEF4CA"/>
      <color rgb="FFFFFF66"/>
      <color rgb="FF71DA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Helvetica"/>
                <a:cs typeface="Helvetica"/>
              </a:defRPr>
            </a:pPr>
            <a:r>
              <a:rPr lang="en-US" sz="1400">
                <a:latin typeface="+mn-lt"/>
              </a:rPr>
              <a:t>DIF Reserve Ratios
Percent of Insured Deposits
</a:t>
            </a:r>
          </a:p>
        </c:rich>
      </c:tx>
      <c:layout>
        <c:manualLayout>
          <c:xMode val="edge"/>
          <c:yMode val="edge"/>
          <c:x val="0.32366094178736043"/>
          <c:y val="1.482167670217693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3255830431924696E-2"/>
          <c:y val="0.1249107536771579"/>
          <c:w val="0.95610852311470651"/>
          <c:h val="0.826338844396587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682825597845655E-3"/>
                  <c:y val="9.88626421697287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FF9-4DC1-B1FE-17ADC35455C4}"/>
                </c:ext>
              </c:extLst>
            </c:dLbl>
            <c:dLbl>
              <c:idx val="1"/>
              <c:layout>
                <c:manualLayout>
                  <c:x val="0"/>
                  <c:y val="1.13279318346071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FF9-4DC1-B1FE-17ADC35455C4}"/>
                </c:ext>
              </c:extLst>
            </c:dLbl>
            <c:dLbl>
              <c:idx val="2"/>
              <c:layout>
                <c:manualLayout>
                  <c:x val="0"/>
                  <c:y val="1.8403134390809401E-3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 anchor="t" anchorCtr="0"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+mn-lt"/>
                      <a:ea typeface="Helvetica"/>
                      <a:cs typeface="Helvetica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FF9-4DC1-B1FE-17ADC35455C4}"/>
                </c:ext>
              </c:extLst>
            </c:dLbl>
            <c:dLbl>
              <c:idx val="3"/>
              <c:layout>
                <c:manualLayout>
                  <c:x val="-2.2737341412129705E-3"/>
                  <c:y val="1.467533949560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FF9-4DC1-B1FE-17ADC35455C4}"/>
                </c:ext>
              </c:extLst>
            </c:dLbl>
            <c:dLbl>
              <c:idx val="10"/>
              <c:layout>
                <c:manualLayout>
                  <c:x val="3.6207355773542078E-3"/>
                  <c:y val="-3.23671497584543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FF9-4DC1-B1FE-17ADC35455C4}"/>
                </c:ext>
              </c:extLst>
            </c:dLbl>
            <c:dLbl>
              <c:idx val="12"/>
              <c:layout>
                <c:manualLayout>
                  <c:x val="8.2303124764893847E-4"/>
                  <c:y val="-2.84128922387376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FF9-4DC1-B1FE-17ADC35455C4}"/>
                </c:ext>
              </c:extLst>
            </c:dLbl>
            <c:dLbl>
              <c:idx val="1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F9-4DC1-B1FE-17ADC35455C4}"/>
                </c:ext>
              </c:extLst>
            </c:dLbl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+mn-lt"/>
                    <a:ea typeface="Helvetica"/>
                    <a:cs typeface="Helvetic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Data!$A$7:$A$19</c:f>
              <c:strCache>
                <c:ptCount val="13"/>
                <c:pt idx="0">
                  <c:v>9/16</c:v>
                </c:pt>
                <c:pt idx="1">
                  <c:v>12/16</c:v>
                </c:pt>
                <c:pt idx="2">
                  <c:v>3/17</c:v>
                </c:pt>
                <c:pt idx="3">
                  <c:v>6/17</c:v>
                </c:pt>
                <c:pt idx="4">
                  <c:v>9/17</c:v>
                </c:pt>
                <c:pt idx="5">
                  <c:v>12/17</c:v>
                </c:pt>
                <c:pt idx="6">
                  <c:v>3/18</c:v>
                </c:pt>
                <c:pt idx="7">
                  <c:v>6/18</c:v>
                </c:pt>
                <c:pt idx="8">
                  <c:v>9/18</c:v>
                </c:pt>
                <c:pt idx="9">
                  <c:v>12/18</c:v>
                </c:pt>
                <c:pt idx="10">
                  <c:v>3/19</c:v>
                </c:pt>
                <c:pt idx="11">
                  <c:v>6/19</c:v>
                </c:pt>
                <c:pt idx="12">
                  <c:v>9/19</c:v>
                </c:pt>
              </c:strCache>
            </c:strRef>
          </c:cat>
          <c:val>
            <c:numRef>
              <c:f>Data!$B$7:$B$19</c:f>
              <c:numCache>
                <c:formatCode>#,##0.00</c:formatCode>
                <c:ptCount val="13"/>
                <c:pt idx="0">
                  <c:v>1.18</c:v>
                </c:pt>
                <c:pt idx="1">
                  <c:v>1.2</c:v>
                </c:pt>
                <c:pt idx="2">
                  <c:v>1.2</c:v>
                </c:pt>
                <c:pt idx="3">
                  <c:v>1.24</c:v>
                </c:pt>
                <c:pt idx="4">
                  <c:v>1.27</c:v>
                </c:pt>
                <c:pt idx="5">
                  <c:v>1.3</c:v>
                </c:pt>
                <c:pt idx="6">
                  <c:v>1.3</c:v>
                </c:pt>
                <c:pt idx="7">
                  <c:v>1.33</c:v>
                </c:pt>
                <c:pt idx="8">
                  <c:v>1.36</c:v>
                </c:pt>
                <c:pt idx="9">
                  <c:v>1.36</c:v>
                </c:pt>
                <c:pt idx="10">
                  <c:v>1.36</c:v>
                </c:pt>
                <c:pt idx="11">
                  <c:v>1.4</c:v>
                </c:pt>
                <c:pt idx="12">
                  <c:v>1.41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FF9-4DC1-B1FE-17ADC3545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7137152"/>
        <c:axId val="217139072"/>
      </c:barChart>
      <c:catAx>
        <c:axId val="21713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Helvetica"/>
                <a:cs typeface="Helvetica"/>
              </a:defRPr>
            </a:pPr>
            <a:endParaRPr lang="en-US"/>
          </a:p>
        </c:txPr>
        <c:crossAx val="217139072"/>
        <c:crosses val="autoZero"/>
        <c:auto val="1"/>
        <c:lblAlgn val="ctr"/>
        <c:lblOffset val="100"/>
        <c:noMultiLvlLbl val="0"/>
      </c:catAx>
      <c:valAx>
        <c:axId val="217139072"/>
        <c:scaling>
          <c:orientation val="minMax"/>
          <c:max val="1.5"/>
          <c:min val="-0.2"/>
        </c:scaling>
        <c:delete val="0"/>
        <c:axPos val="l"/>
        <c:numFmt formatCode="0.00" sourceLinked="0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217137152"/>
        <c:crosses val="autoZero"/>
        <c:crossBetween val="between"/>
        <c:majorUnit val="0.25"/>
        <c:minorUnit val="0.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en-US"/>
    </a:p>
  </c:txPr>
  <c:printSettings>
    <c:headerFooter alignWithMargins="0"/>
    <c:pageMargins b="1" l="0.25" r="0.2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0</xdr:rowOff>
    </xdr:from>
    <xdr:to>
      <xdr:col>11</xdr:col>
      <xdr:colOff>358140</xdr:colOff>
      <xdr:row>26</xdr:row>
      <xdr:rowOff>83820</xdr:rowOff>
    </xdr:to>
    <xdr:graphicFrame macro="">
      <xdr:nvGraphicFramePr>
        <xdr:cNvPr id="5" name="Chart 2" title="DIF Reserve Ratios - Percent of Insured Deposi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0.02217</cdr:x>
      <cdr:y>0.93583</cdr:y>
    </cdr:from>
    <cdr:to>
      <cdr:x>0.15197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210" y="4000500"/>
          <a:ext cx="91440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/>
            <a:t>Source: FDIC.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lJohnson\Local%20Settings\Temporary%20Internet%20Files\OLK53\QBP_InsFundInd0512day60419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3_1"/>
      <sheetName val="Page13_2"/>
      <sheetName val="Page13_Chart"/>
      <sheetName val="Page13_3"/>
      <sheetName val="Page14_1"/>
      <sheetName val="Page14_2"/>
      <sheetName val="Page15_1"/>
      <sheetName val="Page15_2"/>
      <sheetName val="page15_3"/>
    </sheetNames>
    <sheetDataSet>
      <sheetData sheetId="0" refreshError="1"/>
      <sheetData sheetId="1"/>
      <sheetData sheetId="2">
        <row r="7">
          <cell r="B7">
            <v>1.3840602233889758</v>
          </cell>
        </row>
        <row r="8">
          <cell r="B8">
            <v>1.383561428977238</v>
          </cell>
        </row>
        <row r="9">
          <cell r="B9">
            <v>1.366049030338897</v>
          </cell>
        </row>
        <row r="10">
          <cell r="B10">
            <v>1.288613798015845</v>
          </cell>
        </row>
        <row r="11">
          <cell r="B11">
            <v>1.2943603306547815</v>
          </cell>
        </row>
        <row r="12">
          <cell r="B12">
            <v>1.3028890493834606</v>
          </cell>
        </row>
        <row r="13">
          <cell r="B13">
            <v>1.3053614545082275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M11" sqref="M11"/>
    </sheetView>
  </sheetViews>
  <sheetFormatPr defaultRowHeight="12.75" x14ac:dyDescent="0.2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186"/>
  <sheetViews>
    <sheetView zoomScaleNormal="100" workbookViewId="0">
      <selection activeCell="A11" sqref="A11"/>
    </sheetView>
  </sheetViews>
  <sheetFormatPr defaultRowHeight="12.75" x14ac:dyDescent="0.2"/>
  <cols>
    <col min="1" max="1" width="10.42578125" style="74" customWidth="1"/>
    <col min="2" max="14" width="8.7109375" customWidth="1"/>
    <col min="15" max="23" width="9.7109375" customWidth="1"/>
    <col min="24" max="36" width="7.7109375" customWidth="1"/>
    <col min="37" max="37" width="25.7109375" customWidth="1"/>
    <col min="38" max="38" width="15.140625" customWidth="1"/>
    <col min="39" max="39" width="15.42578125" customWidth="1"/>
    <col min="40" max="40" width="16.85546875" customWidth="1"/>
    <col min="41" max="41" width="15.85546875" customWidth="1"/>
    <col min="42" max="42" width="17" customWidth="1"/>
    <col min="43" max="43" width="15.28515625" customWidth="1"/>
    <col min="44" max="45" width="15" customWidth="1"/>
    <col min="46" max="48" width="17.7109375" bestFit="1" customWidth="1"/>
    <col min="49" max="62" width="15" customWidth="1"/>
    <col min="63" max="89" width="17.7109375" bestFit="1" customWidth="1"/>
    <col min="90" max="145" width="16.7109375" bestFit="1" customWidth="1"/>
    <col min="146" max="146" width="14.28515625" bestFit="1" customWidth="1"/>
  </cols>
  <sheetData>
    <row r="1" spans="1:60" ht="15.95" customHeight="1" x14ac:dyDescent="0.2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  <c r="Q1" s="114"/>
      <c r="R1" s="114"/>
      <c r="S1" s="114"/>
      <c r="T1" s="115"/>
      <c r="U1" s="115"/>
      <c r="V1" s="115"/>
      <c r="W1" s="116"/>
      <c r="X1" s="116"/>
      <c r="Y1" s="116"/>
      <c r="Z1" s="116"/>
      <c r="AA1" s="116"/>
      <c r="AB1" s="116"/>
      <c r="AC1" s="117"/>
      <c r="AD1" s="117"/>
      <c r="AE1" s="117"/>
      <c r="AF1" s="117"/>
      <c r="AG1" s="118"/>
      <c r="AH1" s="25"/>
      <c r="AI1" s="25"/>
      <c r="AJ1" s="25"/>
      <c r="AK1" s="19"/>
      <c r="AL1" s="141"/>
      <c r="AM1" s="141"/>
      <c r="AN1" s="4"/>
      <c r="AP1" s="6" t="s">
        <v>0</v>
      </c>
    </row>
    <row r="2" spans="1:60" ht="13.15" customHeight="1" x14ac:dyDescent="0.2">
      <c r="A2" s="126" t="s">
        <v>73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94"/>
      <c r="Z2" s="94"/>
      <c r="AA2" s="94"/>
      <c r="AB2" s="94"/>
      <c r="AC2" s="120"/>
      <c r="AD2" s="120"/>
      <c r="AE2" s="120"/>
      <c r="AF2" s="120"/>
      <c r="AG2" s="121"/>
      <c r="AH2" s="121"/>
      <c r="AI2" s="121"/>
      <c r="AJ2" s="121"/>
      <c r="AK2" s="121"/>
      <c r="AL2" s="121"/>
      <c r="AM2" s="121"/>
      <c r="AN2" s="5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27" customHeight="1" x14ac:dyDescent="0.2">
      <c r="A3" s="127" t="s">
        <v>74</v>
      </c>
      <c r="B3" s="128"/>
      <c r="C3" s="128"/>
      <c r="D3" s="123"/>
      <c r="E3" s="123"/>
      <c r="F3" s="123"/>
      <c r="G3" s="123"/>
      <c r="H3" s="123"/>
      <c r="I3" s="123"/>
      <c r="J3" s="123"/>
      <c r="K3" s="123"/>
      <c r="L3" s="123"/>
      <c r="M3" s="122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5"/>
      <c r="AO3" s="123"/>
      <c r="AP3" s="123"/>
      <c r="AQ3" s="123"/>
      <c r="AR3" s="123"/>
      <c r="AS3" s="123"/>
      <c r="AT3" s="124"/>
      <c r="AU3" s="124"/>
      <c r="AV3" s="124"/>
      <c r="AW3" s="124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27" customHeight="1" x14ac:dyDescent="0.2">
      <c r="A4" s="127"/>
      <c r="B4" s="128"/>
      <c r="C4" s="128"/>
      <c r="D4" s="123"/>
      <c r="E4" s="123"/>
      <c r="F4" s="123"/>
      <c r="G4" s="123"/>
      <c r="H4" s="123"/>
      <c r="I4" s="123"/>
      <c r="J4" s="123"/>
      <c r="K4" s="123"/>
      <c r="L4" s="123"/>
      <c r="M4" s="122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5"/>
      <c r="AO4" s="123"/>
      <c r="AP4" s="123"/>
      <c r="AQ4" s="123"/>
      <c r="AR4" s="123"/>
      <c r="AS4" s="123"/>
      <c r="AT4" s="124"/>
      <c r="AU4" s="124"/>
      <c r="AV4" s="124"/>
      <c r="AW4" s="124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47.45" customHeight="1" x14ac:dyDescent="0.2">
      <c r="A5" s="129" t="s">
        <v>75</v>
      </c>
      <c r="B5" s="133" t="s">
        <v>77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5"/>
      <c r="AO5" s="125"/>
      <c r="AP5" s="125"/>
      <c r="AQ5" s="125"/>
      <c r="AR5" s="125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15.75" customHeight="1" x14ac:dyDescent="0.2">
      <c r="A6" s="129"/>
      <c r="B6" s="130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5"/>
      <c r="AO6" s="125"/>
      <c r="AP6" s="125"/>
      <c r="AQ6" s="125"/>
      <c r="AR6" s="125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x14ac:dyDescent="0.2">
      <c r="A7" s="132" t="s">
        <v>58</v>
      </c>
      <c r="B7" s="131">
        <v>1.18</v>
      </c>
      <c r="D7" s="139"/>
      <c r="E7" s="137"/>
      <c r="F7" s="108"/>
      <c r="G7" s="108"/>
      <c r="H7" s="108"/>
      <c r="I7" s="108"/>
      <c r="J7" s="108"/>
      <c r="K7" s="108"/>
      <c r="L7" s="108"/>
      <c r="M7" s="108"/>
      <c r="N7" s="108"/>
      <c r="O7" s="108"/>
      <c r="V7" s="2"/>
      <c r="AE7" s="43"/>
      <c r="AF7" s="43"/>
      <c r="AG7" s="44"/>
      <c r="AH7" s="44"/>
      <c r="AI7" s="44"/>
      <c r="AJ7" s="43"/>
      <c r="AK7" s="43"/>
      <c r="AL7" s="43"/>
      <c r="AM7" s="43"/>
      <c r="AN7" s="45"/>
      <c r="AO7" s="45"/>
      <c r="AP7" s="45"/>
      <c r="AQ7" s="44"/>
      <c r="AR7" s="8"/>
      <c r="AS7" s="3"/>
    </row>
    <row r="8" spans="1:60" x14ac:dyDescent="0.2">
      <c r="A8" s="132" t="s">
        <v>59</v>
      </c>
      <c r="B8" s="131">
        <v>1.2</v>
      </c>
      <c r="D8" s="139"/>
      <c r="E8" s="137"/>
      <c r="F8" s="108"/>
      <c r="G8" s="108"/>
      <c r="H8" s="108"/>
      <c r="I8" s="108"/>
      <c r="J8" s="108"/>
      <c r="K8" s="108"/>
      <c r="L8" s="108"/>
      <c r="M8" s="108"/>
      <c r="N8" s="108"/>
      <c r="O8" s="108"/>
      <c r="AE8" s="43"/>
      <c r="AF8" s="43"/>
      <c r="AG8" s="43"/>
      <c r="AH8" s="43"/>
      <c r="AI8" s="44"/>
      <c r="AJ8" s="43"/>
      <c r="AK8" s="43"/>
      <c r="AL8" s="43"/>
      <c r="AM8" s="43"/>
      <c r="AN8" s="45"/>
      <c r="AO8" s="45"/>
      <c r="AP8" s="45"/>
      <c r="AQ8" s="44"/>
      <c r="AT8" s="2"/>
    </row>
    <row r="9" spans="1:60" x14ac:dyDescent="0.2">
      <c r="A9" s="132" t="s">
        <v>60</v>
      </c>
      <c r="B9" s="131">
        <v>1.2</v>
      </c>
      <c r="D9" s="139"/>
      <c r="E9" s="137"/>
      <c r="F9" s="108"/>
      <c r="G9" s="108"/>
      <c r="H9" s="108"/>
      <c r="I9" s="108"/>
      <c r="J9" s="108"/>
      <c r="K9" s="108"/>
      <c r="L9" s="108"/>
      <c r="M9" s="108"/>
      <c r="N9" s="108"/>
      <c r="O9" s="108"/>
      <c r="AE9" s="43"/>
      <c r="AF9" s="43"/>
      <c r="AG9" s="43"/>
      <c r="AH9" s="43"/>
      <c r="AI9" s="44"/>
      <c r="AJ9" s="43"/>
      <c r="AK9" s="43"/>
      <c r="AL9" s="43"/>
      <c r="AM9" s="43"/>
      <c r="AN9" s="45"/>
      <c r="AO9" s="45"/>
      <c r="AP9" s="45"/>
      <c r="AQ9" s="44"/>
      <c r="AT9" s="2"/>
    </row>
    <row r="10" spans="1:60" x14ac:dyDescent="0.2">
      <c r="A10" s="132" t="s">
        <v>61</v>
      </c>
      <c r="B10" s="131">
        <v>1.24</v>
      </c>
      <c r="D10" s="139"/>
      <c r="E10" s="137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AE10" s="43"/>
      <c r="AF10" s="43"/>
      <c r="AG10" s="43"/>
      <c r="AH10" s="43"/>
      <c r="AI10" s="44"/>
      <c r="AJ10" s="43"/>
      <c r="AK10" s="43"/>
      <c r="AL10" s="43"/>
      <c r="AM10" s="43"/>
      <c r="AN10" s="45"/>
      <c r="AO10" s="45"/>
      <c r="AP10" s="45"/>
      <c r="AQ10" s="44"/>
      <c r="AT10" s="2"/>
    </row>
    <row r="11" spans="1:60" x14ac:dyDescent="0.2">
      <c r="A11" s="132" t="s">
        <v>62</v>
      </c>
      <c r="B11" s="131">
        <v>1.27</v>
      </c>
      <c r="D11" s="139"/>
      <c r="E11" s="137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AE11" s="43"/>
      <c r="AF11" s="43"/>
      <c r="AG11" s="43"/>
      <c r="AH11" s="43"/>
      <c r="AI11" s="46"/>
      <c r="AJ11" s="43"/>
      <c r="AK11" s="43"/>
      <c r="AL11" s="43"/>
      <c r="AM11" s="43"/>
      <c r="AN11" s="45"/>
      <c r="AO11" s="45"/>
      <c r="AP11" s="45"/>
      <c r="AQ11" s="44"/>
      <c r="AT11" s="2"/>
    </row>
    <row r="12" spans="1:60" x14ac:dyDescent="0.2">
      <c r="A12" s="132" t="s">
        <v>63</v>
      </c>
      <c r="B12" s="131">
        <v>1.3</v>
      </c>
      <c r="D12" s="139"/>
      <c r="E12" s="137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AE12" s="43"/>
      <c r="AF12" s="43"/>
      <c r="AG12" s="43"/>
      <c r="AH12" s="43"/>
      <c r="AI12" s="46"/>
      <c r="AJ12" s="43"/>
      <c r="AK12" s="43"/>
      <c r="AL12" s="43"/>
      <c r="AM12" s="43"/>
      <c r="AN12" s="45"/>
      <c r="AO12" s="45"/>
      <c r="AP12" s="45"/>
      <c r="AQ12" s="44"/>
      <c r="AT12" s="2"/>
    </row>
    <row r="13" spans="1:60" x14ac:dyDescent="0.2">
      <c r="A13" s="132" t="s">
        <v>64</v>
      </c>
      <c r="B13" s="131">
        <v>1.3</v>
      </c>
      <c r="D13" s="139"/>
      <c r="E13" s="137"/>
      <c r="F13" s="14"/>
      <c r="G13" s="108"/>
      <c r="H13" s="108"/>
      <c r="I13" s="108"/>
      <c r="J13" s="108"/>
      <c r="K13" s="108"/>
      <c r="L13" s="108"/>
      <c r="M13" s="108"/>
      <c r="N13" s="108"/>
      <c r="O13" s="108"/>
      <c r="AE13" s="43"/>
      <c r="AF13" s="43"/>
      <c r="AG13" s="43"/>
      <c r="AH13" s="43"/>
      <c r="AI13" s="46"/>
      <c r="AJ13" s="43"/>
      <c r="AK13" s="43"/>
      <c r="AL13" s="43"/>
      <c r="AM13" s="43"/>
      <c r="AN13" s="45"/>
      <c r="AO13" s="45"/>
      <c r="AP13" s="45"/>
      <c r="AQ13" s="44"/>
      <c r="AT13" s="2"/>
    </row>
    <row r="14" spans="1:60" x14ac:dyDescent="0.2">
      <c r="A14" s="132" t="s">
        <v>65</v>
      </c>
      <c r="B14" s="131">
        <v>1.33</v>
      </c>
      <c r="D14" s="139"/>
      <c r="E14" s="137"/>
      <c r="F14" s="111"/>
      <c r="G14" s="108"/>
      <c r="H14" s="108"/>
      <c r="I14" s="108"/>
      <c r="J14" s="108"/>
      <c r="K14" s="108"/>
      <c r="L14" s="108"/>
      <c r="M14" s="108"/>
      <c r="N14" s="108"/>
      <c r="O14" s="108"/>
      <c r="AE14" s="43"/>
      <c r="AF14" s="43"/>
      <c r="AG14" s="43"/>
      <c r="AH14" s="43"/>
      <c r="AI14" s="46"/>
      <c r="AJ14" s="43"/>
      <c r="AK14" s="43"/>
      <c r="AL14" s="43"/>
      <c r="AM14" s="43"/>
      <c r="AN14" s="45"/>
      <c r="AO14" s="45"/>
      <c r="AP14" s="45"/>
      <c r="AQ14" s="44"/>
      <c r="AT14" s="2"/>
    </row>
    <row r="15" spans="1:60" x14ac:dyDescent="0.2">
      <c r="A15" s="132" t="s">
        <v>66</v>
      </c>
      <c r="B15" s="131">
        <v>1.36</v>
      </c>
      <c r="D15" s="139"/>
      <c r="E15" s="137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AE15" s="43"/>
      <c r="AF15" s="43"/>
      <c r="AG15" s="43"/>
      <c r="AH15" s="43"/>
      <c r="AI15" s="46"/>
      <c r="AJ15" s="43"/>
      <c r="AK15" s="43"/>
      <c r="AL15" s="43"/>
      <c r="AM15" s="43"/>
      <c r="AN15" s="47"/>
      <c r="AO15" s="45"/>
      <c r="AP15" s="45"/>
      <c r="AQ15" s="44"/>
      <c r="AT15" s="2"/>
    </row>
    <row r="16" spans="1:60" x14ac:dyDescent="0.2">
      <c r="A16" s="132" t="s">
        <v>67</v>
      </c>
      <c r="B16" s="131">
        <v>1.36</v>
      </c>
      <c r="D16" s="139"/>
      <c r="E16" s="137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AE16" s="43"/>
      <c r="AF16" s="43"/>
      <c r="AG16" s="43"/>
      <c r="AH16" s="43"/>
      <c r="AI16" s="46"/>
      <c r="AJ16" s="43"/>
      <c r="AK16" s="43"/>
      <c r="AL16" s="43"/>
      <c r="AM16" s="43"/>
      <c r="AN16" s="47"/>
      <c r="AO16" s="45"/>
      <c r="AP16" s="45"/>
      <c r="AQ16" s="43"/>
      <c r="AT16" s="2"/>
    </row>
    <row r="17" spans="1:51" x14ac:dyDescent="0.2">
      <c r="A17" s="132" t="s">
        <v>68</v>
      </c>
      <c r="B17" s="131">
        <v>1.36</v>
      </c>
      <c r="D17" s="139"/>
      <c r="E17" s="137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AE17" s="43"/>
      <c r="AF17" s="43"/>
      <c r="AG17" s="43"/>
      <c r="AH17" s="43"/>
      <c r="AI17" s="46"/>
      <c r="AJ17" s="43"/>
      <c r="AK17" s="43"/>
      <c r="AL17" s="43"/>
      <c r="AM17" s="43"/>
      <c r="AN17" s="47"/>
      <c r="AO17" s="45"/>
      <c r="AP17" s="45"/>
      <c r="AQ17" s="43"/>
      <c r="AT17" s="2"/>
    </row>
    <row r="18" spans="1:51" ht="13.15" customHeight="1" x14ac:dyDescent="0.25">
      <c r="A18" s="132" t="s">
        <v>69</v>
      </c>
      <c r="B18" s="131">
        <v>1.4</v>
      </c>
      <c r="D18" s="139"/>
      <c r="E18" s="137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AE18" s="43"/>
      <c r="AF18" s="43"/>
      <c r="AG18" s="43"/>
      <c r="AH18" s="43"/>
      <c r="AI18" s="48"/>
      <c r="AJ18" s="43"/>
      <c r="AK18" s="43"/>
      <c r="AL18" s="43"/>
      <c r="AM18" s="43"/>
      <c r="AN18" s="47"/>
      <c r="AO18" s="45"/>
      <c r="AP18" s="45"/>
      <c r="AQ18" s="43"/>
      <c r="AT18" s="2"/>
    </row>
    <row r="19" spans="1:51" x14ac:dyDescent="0.2">
      <c r="A19" s="138" t="s">
        <v>78</v>
      </c>
      <c r="B19" s="140">
        <v>1.41</v>
      </c>
      <c r="C19" s="109"/>
      <c r="D19" s="139"/>
      <c r="E19" s="137"/>
      <c r="F19" s="109"/>
      <c r="G19" s="109"/>
      <c r="H19" s="109"/>
      <c r="I19" s="110"/>
      <c r="J19" s="109"/>
      <c r="K19" s="109"/>
      <c r="L19" s="109"/>
      <c r="M19" s="109"/>
      <c r="N19" s="109"/>
      <c r="O19" s="109"/>
      <c r="P19" s="107"/>
      <c r="Q19" s="109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4"/>
      <c r="AP19" s="44"/>
      <c r="AQ19" s="44"/>
      <c r="AR19" s="2"/>
      <c r="AS19" s="2"/>
      <c r="AT19" s="2"/>
    </row>
    <row r="20" spans="1:51" x14ac:dyDescent="0.2">
      <c r="B20" s="1"/>
      <c r="D20" s="139"/>
      <c r="E20" s="1"/>
      <c r="F20" s="1"/>
      <c r="G20" s="1"/>
      <c r="H20" s="1"/>
      <c r="I20" s="1"/>
      <c r="J20" s="86"/>
      <c r="K20" s="1"/>
      <c r="L20" s="1"/>
      <c r="M20" s="1"/>
      <c r="N20" s="1"/>
      <c r="O20" s="1"/>
      <c r="P20" s="1"/>
      <c r="Q20" s="64"/>
      <c r="R20" s="1"/>
      <c r="S20" s="29"/>
      <c r="T20" s="1"/>
      <c r="U20" s="29"/>
      <c r="V20" s="29"/>
      <c r="W20" s="1"/>
      <c r="X20" s="1"/>
      <c r="Y20" s="1"/>
      <c r="Z20" s="1"/>
      <c r="AA20" s="29"/>
      <c r="AB20" s="29"/>
      <c r="AC20" s="1"/>
      <c r="AD20" s="29"/>
      <c r="AE20" s="43"/>
      <c r="AF20" s="43"/>
      <c r="AG20" s="43"/>
      <c r="AH20" s="43"/>
      <c r="AI20" s="43"/>
      <c r="AJ20" s="43"/>
      <c r="AK20" s="43"/>
      <c r="AL20" s="43"/>
      <c r="AM20" s="43"/>
      <c r="AN20" s="50"/>
      <c r="AO20" s="44"/>
      <c r="AP20" s="44"/>
      <c r="AQ20" s="44"/>
      <c r="AR20" s="2"/>
      <c r="AS20" s="2"/>
      <c r="AT20" s="2"/>
    </row>
    <row r="21" spans="1:51" x14ac:dyDescent="0.2">
      <c r="A21" s="134" t="s">
        <v>76</v>
      </c>
      <c r="D21" s="39"/>
      <c r="E21" s="1"/>
      <c r="F21" s="1"/>
      <c r="G21" s="1"/>
      <c r="H21" s="1"/>
      <c r="I21" s="1"/>
      <c r="J21" s="39"/>
      <c r="M21" s="1"/>
      <c r="N21" s="1"/>
      <c r="O21" s="1"/>
      <c r="P21" s="1"/>
      <c r="Q21" s="39"/>
      <c r="R21" s="1"/>
      <c r="S21" s="39"/>
      <c r="T21" s="1"/>
      <c r="U21" s="39"/>
      <c r="V21" s="39"/>
      <c r="W21" s="1"/>
      <c r="X21" s="1"/>
      <c r="Y21" s="1"/>
      <c r="Z21" s="1"/>
      <c r="AA21" s="29"/>
      <c r="AB21" s="29"/>
      <c r="AD21" s="29"/>
      <c r="AE21" s="43"/>
      <c r="AF21" s="43"/>
      <c r="AG21" s="43"/>
      <c r="AH21" s="43"/>
      <c r="AI21" s="43"/>
      <c r="AJ21" s="43"/>
      <c r="AK21" s="43"/>
      <c r="AL21" s="43"/>
      <c r="AM21" s="43"/>
      <c r="AN21" s="50"/>
      <c r="AO21" s="44"/>
      <c r="AP21" s="44"/>
      <c r="AQ21" s="44"/>
      <c r="AR21" s="2"/>
      <c r="AS21" s="2"/>
      <c r="AT21" s="2"/>
    </row>
    <row r="22" spans="1:51" x14ac:dyDescent="0.2">
      <c r="D22" s="30"/>
      <c r="E22" s="1"/>
      <c r="F22" s="1"/>
      <c r="G22" s="1"/>
      <c r="H22" s="36"/>
      <c r="I22" s="1"/>
      <c r="J22" s="30"/>
      <c r="M22" s="1"/>
      <c r="N22" s="1"/>
      <c r="O22" s="1"/>
      <c r="P22" s="1"/>
      <c r="Q22" s="30"/>
      <c r="R22" s="1"/>
      <c r="S22" s="30"/>
      <c r="T22" s="1"/>
      <c r="U22" s="30"/>
      <c r="V22" s="30"/>
      <c r="W22" s="1"/>
      <c r="X22" s="1"/>
      <c r="Y22" s="1"/>
      <c r="Z22" s="1"/>
      <c r="AA22" s="30"/>
      <c r="AB22" s="30"/>
      <c r="AD22" s="30"/>
      <c r="AE22" s="43"/>
      <c r="AF22" s="43"/>
      <c r="AG22" s="43"/>
      <c r="AH22" s="43"/>
      <c r="AI22" s="43"/>
      <c r="AJ22" s="43"/>
      <c r="AK22" s="43"/>
      <c r="AL22" s="43"/>
      <c r="AM22" s="43"/>
      <c r="AN22" s="51"/>
      <c r="AO22" s="44"/>
      <c r="AP22" s="44"/>
      <c r="AQ22" s="44"/>
      <c r="AR22" s="2"/>
      <c r="AS22" s="2"/>
      <c r="AT22" s="2"/>
    </row>
    <row r="23" spans="1:51" x14ac:dyDescent="0.2">
      <c r="D23" s="31"/>
      <c r="E23" s="1"/>
      <c r="F23" s="1"/>
      <c r="G23" s="1"/>
      <c r="H23" s="36"/>
      <c r="I23" s="1"/>
      <c r="J23" s="31"/>
      <c r="M23" s="1"/>
      <c r="N23" s="1"/>
      <c r="O23" s="1"/>
      <c r="P23" s="1"/>
      <c r="Q23" s="31"/>
      <c r="R23" s="1"/>
      <c r="S23" s="31"/>
      <c r="T23" s="1"/>
      <c r="U23" s="31"/>
      <c r="V23" s="31"/>
      <c r="W23" s="1"/>
      <c r="X23" s="1"/>
      <c r="Y23" s="1"/>
      <c r="Z23" s="1"/>
      <c r="AA23" s="31"/>
      <c r="AB23" s="31"/>
      <c r="AD23" s="31"/>
      <c r="AE23" s="43"/>
      <c r="AF23" s="43"/>
      <c r="AG23" s="43"/>
      <c r="AH23" s="43"/>
      <c r="AI23" s="43"/>
      <c r="AJ23" s="43"/>
      <c r="AK23" s="43"/>
      <c r="AL23" s="43"/>
      <c r="AM23" s="43"/>
      <c r="AN23" s="52"/>
      <c r="AO23" s="44"/>
      <c r="AP23" s="44"/>
      <c r="AQ23" s="44"/>
      <c r="AR23" s="2"/>
      <c r="AS23" s="2"/>
      <c r="AT23" s="2"/>
    </row>
    <row r="24" spans="1:51" ht="9" customHeight="1" x14ac:dyDescent="0.2">
      <c r="D24" s="39"/>
      <c r="E24" s="1"/>
      <c r="F24" s="1"/>
      <c r="G24" s="1"/>
      <c r="H24" s="1"/>
      <c r="I24" s="1"/>
      <c r="J24" s="39"/>
      <c r="M24" s="1"/>
      <c r="N24" s="1"/>
      <c r="O24" s="1"/>
      <c r="P24" s="1"/>
      <c r="Q24" s="39"/>
      <c r="R24" s="1"/>
      <c r="S24" s="39"/>
      <c r="T24" s="1"/>
      <c r="U24" s="39"/>
      <c r="V24" s="39"/>
      <c r="W24" s="1"/>
      <c r="X24" s="1"/>
      <c r="Y24" s="1"/>
      <c r="Z24" s="1"/>
      <c r="AA24" s="32"/>
      <c r="AB24" s="32"/>
      <c r="AD24" s="32"/>
      <c r="AE24" s="43"/>
      <c r="AF24" s="43"/>
      <c r="AG24" s="43"/>
      <c r="AH24" s="43"/>
      <c r="AI24" s="43"/>
      <c r="AJ24" s="43"/>
      <c r="AK24" s="43"/>
      <c r="AL24" s="43"/>
      <c r="AM24" s="43"/>
      <c r="AN24" s="50"/>
      <c r="AO24" s="44"/>
      <c r="AP24" s="44"/>
      <c r="AQ24" s="44"/>
      <c r="AR24" s="2"/>
      <c r="AS24" s="2"/>
      <c r="AT24" s="2"/>
    </row>
    <row r="25" spans="1:51" x14ac:dyDescent="0.2">
      <c r="D25" s="39"/>
      <c r="E25" s="1"/>
      <c r="F25" s="1"/>
      <c r="G25" s="1"/>
      <c r="H25" s="1"/>
      <c r="I25" s="1"/>
      <c r="J25" s="39"/>
      <c r="M25" s="1"/>
      <c r="N25" s="1"/>
      <c r="O25" s="1"/>
      <c r="P25" s="1"/>
      <c r="Q25" s="39"/>
      <c r="R25" s="1"/>
      <c r="S25" s="39"/>
      <c r="T25" s="1"/>
      <c r="U25" s="39"/>
      <c r="V25" s="39"/>
      <c r="W25" s="1"/>
      <c r="X25" s="136"/>
      <c r="Y25" s="135"/>
      <c r="Z25" s="1"/>
      <c r="AA25" s="32"/>
      <c r="AB25" s="32"/>
      <c r="AD25" s="32"/>
      <c r="AE25" s="43"/>
      <c r="AF25" s="43"/>
      <c r="AG25" s="43"/>
      <c r="AH25" s="43"/>
      <c r="AI25" s="43"/>
      <c r="AJ25" s="43"/>
      <c r="AK25" s="43"/>
      <c r="AL25" s="43"/>
      <c r="AM25" s="43"/>
      <c r="AN25" s="50"/>
      <c r="AO25" s="44"/>
      <c r="AP25" s="44"/>
      <c r="AQ25" s="44"/>
      <c r="AR25" s="2"/>
      <c r="AS25" s="2"/>
      <c r="AT25" s="2"/>
    </row>
    <row r="26" spans="1:51" x14ac:dyDescent="0.2">
      <c r="D26" s="24"/>
      <c r="E26" s="1"/>
      <c r="F26" s="1"/>
      <c r="G26" s="1"/>
      <c r="H26" s="1"/>
      <c r="I26" s="1"/>
      <c r="J26" s="24"/>
      <c r="M26" s="1"/>
      <c r="N26" s="1"/>
      <c r="O26" s="1"/>
      <c r="P26" s="1"/>
      <c r="Q26" s="24"/>
      <c r="R26" s="1"/>
      <c r="S26" s="24"/>
      <c r="T26" s="1"/>
      <c r="U26" s="24"/>
      <c r="V26" s="24"/>
      <c r="W26" s="1"/>
      <c r="X26" s="1"/>
      <c r="Y26" s="1"/>
      <c r="Z26" s="1"/>
      <c r="AA26" s="24"/>
      <c r="AB26" s="33"/>
      <c r="AC26" s="20"/>
      <c r="AD26" s="33"/>
      <c r="AE26" s="43"/>
      <c r="AF26" s="43"/>
      <c r="AG26" s="43"/>
      <c r="AH26" s="43"/>
      <c r="AI26" s="43"/>
      <c r="AJ26" s="43"/>
      <c r="AK26" s="43"/>
      <c r="AL26" s="43"/>
      <c r="AM26" s="43"/>
      <c r="AN26" s="50"/>
      <c r="AO26" s="44"/>
      <c r="AP26" s="44"/>
      <c r="AQ26" s="44"/>
      <c r="AR26" s="2"/>
      <c r="AS26" s="2"/>
      <c r="AT26" s="2"/>
    </row>
    <row r="27" spans="1:51" x14ac:dyDescent="0.2">
      <c r="D27" s="23"/>
      <c r="E27" s="1"/>
      <c r="F27" s="1"/>
      <c r="G27" s="1"/>
      <c r="H27" s="1"/>
      <c r="I27" s="1"/>
      <c r="J27" s="23"/>
      <c r="M27" s="1"/>
      <c r="N27" s="1"/>
      <c r="O27" s="1"/>
      <c r="P27" s="1"/>
      <c r="Q27" s="23"/>
      <c r="R27" s="1"/>
      <c r="S27" s="23"/>
      <c r="T27" s="1"/>
      <c r="U27" s="23"/>
      <c r="V27" s="23"/>
      <c r="W27" s="1"/>
      <c r="X27" s="1"/>
      <c r="Y27" s="1"/>
      <c r="Z27" s="1"/>
      <c r="AA27" s="23"/>
      <c r="AB27" s="23"/>
      <c r="AD27" s="23"/>
      <c r="AE27" s="43"/>
      <c r="AF27" s="43"/>
      <c r="AG27" s="43"/>
      <c r="AH27" s="43"/>
      <c r="AI27" s="43"/>
      <c r="AJ27" s="43"/>
      <c r="AK27" s="43"/>
      <c r="AL27" s="43"/>
      <c r="AM27" s="43"/>
      <c r="AN27" s="50"/>
      <c r="AO27" s="44"/>
      <c r="AP27" s="44"/>
      <c r="AQ27" s="44"/>
      <c r="AR27" s="2"/>
      <c r="AS27" s="2"/>
      <c r="AT27" s="2"/>
    </row>
    <row r="28" spans="1:51" x14ac:dyDescent="0.2">
      <c r="A28" s="98"/>
      <c r="B28" s="98"/>
      <c r="C28" s="98"/>
      <c r="D28" s="98"/>
      <c r="E28" s="98"/>
      <c r="F28" s="98"/>
      <c r="G28" s="1"/>
      <c r="H28" s="1"/>
      <c r="I28" s="1"/>
      <c r="J28" s="23"/>
      <c r="M28" s="1"/>
      <c r="N28" s="1"/>
      <c r="O28" s="1"/>
      <c r="P28" s="1"/>
      <c r="Q28" s="23"/>
      <c r="R28" s="1"/>
      <c r="S28" s="23"/>
      <c r="T28" s="1"/>
      <c r="U28" s="23"/>
      <c r="V28" s="23"/>
      <c r="W28" s="1"/>
      <c r="X28" s="1"/>
      <c r="Y28" s="1"/>
      <c r="Z28" s="1"/>
      <c r="AA28" s="23"/>
      <c r="AB28" s="23"/>
      <c r="AD28" s="23"/>
      <c r="AE28" s="43"/>
      <c r="AF28" s="43"/>
      <c r="AG28" s="43"/>
      <c r="AH28" s="43"/>
      <c r="AI28" s="43"/>
      <c r="AJ28" s="43"/>
      <c r="AK28" s="43"/>
      <c r="AL28" s="43"/>
      <c r="AM28" s="43"/>
      <c r="AN28" s="50"/>
      <c r="AO28" s="44"/>
      <c r="AP28" s="44"/>
      <c r="AQ28" s="44"/>
      <c r="AR28" s="2"/>
      <c r="AS28" s="2"/>
      <c r="AT28" s="2"/>
    </row>
    <row r="29" spans="1:51" x14ac:dyDescent="0.2">
      <c r="A29" s="105"/>
      <c r="B29" s="105"/>
      <c r="C29" s="105"/>
      <c r="D29" s="14"/>
      <c r="E29" s="105"/>
      <c r="F29" s="105"/>
      <c r="G29" s="1"/>
      <c r="H29" s="1"/>
      <c r="I29" s="1"/>
      <c r="J29" s="23"/>
      <c r="M29" s="1"/>
      <c r="N29" s="1"/>
      <c r="O29" s="1"/>
      <c r="P29" s="1"/>
      <c r="Q29" s="23"/>
      <c r="R29" s="1"/>
      <c r="S29" s="23"/>
      <c r="T29" s="1"/>
      <c r="U29" s="23"/>
      <c r="V29" s="23"/>
      <c r="W29" s="1"/>
      <c r="X29" s="1"/>
      <c r="Y29" s="1"/>
      <c r="Z29" s="1"/>
      <c r="AA29" s="23"/>
      <c r="AB29" s="23"/>
      <c r="AD29" s="23"/>
      <c r="AE29" s="43"/>
      <c r="AF29" s="43"/>
      <c r="AG29" s="43"/>
      <c r="AH29" s="43"/>
      <c r="AI29" s="43"/>
      <c r="AJ29" s="43"/>
      <c r="AK29" s="43"/>
      <c r="AL29" s="43"/>
      <c r="AM29" s="43"/>
      <c r="AN29" s="50"/>
      <c r="AO29" s="44"/>
      <c r="AP29" s="44"/>
      <c r="AQ29" s="44"/>
      <c r="AR29" s="2"/>
      <c r="AS29" s="2"/>
      <c r="AT29" s="2"/>
    </row>
    <row r="30" spans="1:51" ht="12.6" customHeight="1" x14ac:dyDescent="0.2">
      <c r="A30" s="99"/>
      <c r="B30" s="99"/>
      <c r="C30" s="99"/>
      <c r="D30" s="112"/>
      <c r="E30" s="99"/>
      <c r="F30" s="99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3"/>
      <c r="W30" s="23"/>
      <c r="X30" s="23"/>
      <c r="Y30" s="23"/>
      <c r="Z30" s="23"/>
      <c r="AA30" s="23"/>
      <c r="AB30" s="23"/>
      <c r="AC30" s="23"/>
      <c r="AD30" s="24"/>
      <c r="AE30" s="57"/>
      <c r="AF30" s="57"/>
      <c r="AG30" s="57"/>
      <c r="AH30" s="57"/>
      <c r="AI30" s="43"/>
      <c r="AJ30" s="43"/>
      <c r="AK30" s="43"/>
      <c r="AL30" s="43"/>
      <c r="AM30" s="43"/>
      <c r="AN30" s="55"/>
      <c r="AO30" s="44"/>
      <c r="AP30" s="56"/>
      <c r="AQ30" s="54"/>
      <c r="AR30" s="9"/>
    </row>
    <row r="31" spans="1:51" ht="12.6" customHeight="1" x14ac:dyDescent="0.2">
      <c r="A31" s="99"/>
      <c r="B31" s="99"/>
      <c r="C31" s="99"/>
      <c r="D31" s="112"/>
      <c r="E31" s="99"/>
      <c r="F31" s="99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3"/>
      <c r="W31" s="23"/>
      <c r="X31" s="23"/>
      <c r="Y31" s="23"/>
      <c r="Z31" s="23"/>
      <c r="AA31" s="23"/>
      <c r="AB31" s="23"/>
      <c r="AC31" s="23"/>
      <c r="AD31" s="24"/>
      <c r="AE31" s="57"/>
      <c r="AF31" s="57"/>
      <c r="AG31" s="57"/>
      <c r="AH31" s="57"/>
      <c r="AI31" s="43"/>
      <c r="AJ31" s="43"/>
      <c r="AK31" s="43"/>
      <c r="AL31" s="43"/>
      <c r="AM31" s="43"/>
      <c r="AN31" s="55"/>
      <c r="AO31" s="44"/>
      <c r="AP31" s="56"/>
      <c r="AQ31" s="54"/>
      <c r="AR31" s="9"/>
    </row>
    <row r="32" spans="1:51" ht="12.6" customHeight="1" x14ac:dyDescent="0.2">
      <c r="A32" s="27"/>
      <c r="B32" s="27"/>
      <c r="C32" s="27"/>
      <c r="D32" s="27"/>
      <c r="E32" s="27"/>
      <c r="F32" s="27"/>
      <c r="G32" s="80"/>
      <c r="H32" s="80"/>
      <c r="I32" s="80"/>
      <c r="J32" s="80"/>
      <c r="K32" s="80"/>
      <c r="L32" s="80"/>
      <c r="M32" s="80"/>
      <c r="N32" s="80"/>
      <c r="O32" s="80"/>
      <c r="P32" s="76"/>
      <c r="Q32" s="76"/>
      <c r="R32" s="76"/>
      <c r="S32" s="66"/>
      <c r="T32" s="66"/>
      <c r="U32" s="66"/>
      <c r="V32" s="66"/>
      <c r="W32" s="66"/>
      <c r="X32" s="77"/>
      <c r="Y32" s="77"/>
      <c r="Z32" s="77"/>
      <c r="AA32" s="77"/>
      <c r="AB32" s="77"/>
      <c r="AC32" s="75"/>
      <c r="AD32" s="75"/>
      <c r="AE32" s="60"/>
      <c r="AF32" s="60"/>
      <c r="AG32" s="60"/>
      <c r="AH32" s="58"/>
      <c r="AI32" s="58"/>
      <c r="AJ32" s="58"/>
      <c r="AK32" s="58"/>
      <c r="AL32" s="58"/>
      <c r="AM32" s="59"/>
      <c r="AN32" s="44"/>
      <c r="AO32" s="44"/>
      <c r="AP32" s="53"/>
      <c r="AQ32" s="54"/>
      <c r="AR32" s="12"/>
      <c r="AV32" s="17"/>
      <c r="AW32" s="15"/>
      <c r="AX32" s="15"/>
      <c r="AY32" s="1"/>
    </row>
    <row r="33" spans="1:162" ht="12.6" customHeight="1" x14ac:dyDescent="0.2">
      <c r="G33" s="97"/>
      <c r="H33" s="97"/>
      <c r="I33" s="97"/>
      <c r="J33" s="80"/>
      <c r="K33" s="80"/>
      <c r="L33" s="80"/>
      <c r="M33" s="80"/>
      <c r="N33" s="80"/>
      <c r="O33" s="80"/>
      <c r="P33" s="89"/>
      <c r="Q33" s="89"/>
      <c r="R33" s="89"/>
      <c r="S33" s="66"/>
      <c r="T33" s="66"/>
      <c r="U33" s="66"/>
      <c r="V33" s="66"/>
      <c r="W33" s="66"/>
      <c r="X33" s="95"/>
      <c r="Y33" s="95"/>
      <c r="Z33" s="95"/>
      <c r="AA33" s="95"/>
      <c r="AB33" s="95"/>
      <c r="AC33" s="96"/>
      <c r="AD33" s="96"/>
      <c r="AE33" s="60"/>
      <c r="AF33" s="60"/>
      <c r="AG33" s="60"/>
      <c r="AH33" s="58"/>
      <c r="AI33" s="58"/>
      <c r="AJ33" s="58"/>
      <c r="AK33" s="58"/>
      <c r="AL33" s="58"/>
      <c r="AM33" s="59"/>
      <c r="AN33" s="44"/>
      <c r="AO33" s="44"/>
      <c r="AP33" s="53"/>
      <c r="AQ33" s="54"/>
      <c r="AR33" s="12"/>
      <c r="AV33" s="17"/>
      <c r="AW33" s="15"/>
      <c r="AX33" s="15"/>
      <c r="AY33" s="1"/>
    </row>
    <row r="34" spans="1:162" ht="12.6" customHeight="1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80"/>
      <c r="L34" s="80"/>
      <c r="M34" s="90"/>
      <c r="N34" s="80"/>
      <c r="O34" s="80"/>
      <c r="P34" s="89"/>
      <c r="Q34" s="89"/>
      <c r="R34" s="89"/>
      <c r="S34" s="66"/>
      <c r="T34" s="66"/>
      <c r="U34" s="66"/>
      <c r="V34" s="66"/>
      <c r="W34" s="66"/>
      <c r="X34" s="87"/>
      <c r="Y34" s="87"/>
      <c r="Z34" s="87"/>
      <c r="AA34" s="87"/>
      <c r="AB34" s="87"/>
      <c r="AC34" s="88"/>
      <c r="AD34" s="88"/>
      <c r="AE34" s="60"/>
      <c r="AF34" s="60"/>
      <c r="AG34" s="60"/>
      <c r="AH34" s="58"/>
      <c r="AI34" s="58"/>
      <c r="AJ34" s="58"/>
      <c r="AK34" s="58"/>
      <c r="AL34" s="58"/>
      <c r="AM34" s="59"/>
      <c r="AN34" s="44"/>
      <c r="AO34" s="44"/>
      <c r="AP34" s="53"/>
      <c r="AQ34" s="54"/>
      <c r="AR34" s="12"/>
      <c r="AV34" s="17"/>
      <c r="AW34" s="15"/>
      <c r="AX34" s="15"/>
      <c r="AY34" s="1"/>
    </row>
    <row r="35" spans="1:162" ht="12.6" customHeight="1" x14ac:dyDescent="0.2">
      <c r="A35" s="100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66"/>
      <c r="W35" s="66"/>
      <c r="X35" s="68"/>
      <c r="Y35" s="68"/>
      <c r="Z35" s="68"/>
      <c r="AA35" s="68"/>
      <c r="AB35" s="68"/>
      <c r="AC35" s="67"/>
      <c r="AD35" s="67"/>
      <c r="AE35" s="60"/>
      <c r="AF35" s="60"/>
      <c r="AG35" s="60"/>
      <c r="AH35" s="58"/>
      <c r="AI35" s="58"/>
      <c r="AJ35" s="58"/>
      <c r="AK35" s="58"/>
      <c r="AL35" s="58"/>
      <c r="AM35" s="59"/>
      <c r="AN35" s="44"/>
      <c r="AO35" s="44"/>
      <c r="AP35" s="53"/>
      <c r="AQ35" s="54"/>
      <c r="AR35" s="12"/>
      <c r="AV35" s="17"/>
      <c r="AW35" s="15"/>
      <c r="AX35" s="15"/>
      <c r="AY35" s="1"/>
    </row>
    <row r="36" spans="1:162" ht="12.6" customHeight="1" x14ac:dyDescent="0.2">
      <c r="A36" s="100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X36" s="42"/>
      <c r="Y36" s="42"/>
      <c r="Z36" s="42"/>
      <c r="AA36" s="42"/>
      <c r="AB36" s="42"/>
      <c r="AC36" s="41"/>
      <c r="AD36" s="41"/>
      <c r="AE36" s="60"/>
      <c r="AF36" s="60"/>
      <c r="AG36" s="60"/>
      <c r="AH36" s="58"/>
      <c r="AI36" s="58"/>
      <c r="AJ36" s="58"/>
      <c r="AK36" s="58"/>
      <c r="AL36" s="58"/>
      <c r="AM36" s="59"/>
      <c r="AN36" s="44"/>
      <c r="AO36" s="44"/>
      <c r="AP36" s="53"/>
      <c r="AQ36" s="54"/>
      <c r="AR36" s="12"/>
      <c r="AV36" s="17"/>
      <c r="AW36" s="15"/>
      <c r="AX36" s="15"/>
      <c r="AY36" s="1"/>
    </row>
    <row r="37" spans="1:162" ht="12.6" customHeight="1" x14ac:dyDescent="0.2">
      <c r="A37" s="100"/>
      <c r="B37" s="27"/>
      <c r="C37" s="27"/>
      <c r="D37" s="27"/>
      <c r="E37" s="27"/>
      <c r="F37" s="27"/>
      <c r="G37" s="28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AE37" s="43"/>
      <c r="AF37" s="43"/>
      <c r="AG37" s="43"/>
      <c r="AH37" s="61"/>
      <c r="AI37" s="61"/>
      <c r="AJ37" s="61"/>
      <c r="AK37" s="61"/>
      <c r="AL37" s="62"/>
      <c r="AM37" s="44"/>
      <c r="AN37" s="44"/>
      <c r="AO37" s="44"/>
      <c r="AP37" s="56"/>
      <c r="AQ37" s="54"/>
      <c r="AR37" s="15"/>
      <c r="AS37" s="1"/>
    </row>
    <row r="38" spans="1:162" ht="12.6" customHeight="1" x14ac:dyDescent="0.2"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R38" s="12"/>
      <c r="AV38" s="11"/>
      <c r="AW38" s="9"/>
      <c r="AX38" s="12"/>
    </row>
    <row r="39" spans="1:162" x14ac:dyDescent="0.2">
      <c r="G39" s="14"/>
      <c r="H39" s="14"/>
      <c r="I39" s="14"/>
      <c r="J39" s="14"/>
      <c r="K39" s="14"/>
      <c r="L39" s="14"/>
    </row>
    <row r="40" spans="1:162" x14ac:dyDescent="0.2"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</row>
    <row r="41" spans="1:162" x14ac:dyDescent="0.2"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Y41" t="e">
        <f>(CY39/DC39)-1</f>
        <v>#DIV/0!</v>
      </c>
      <c r="CZ41" t="e">
        <f>(CZ39/DD39)-1</f>
        <v>#DIV/0!</v>
      </c>
    </row>
    <row r="42" spans="1:162" x14ac:dyDescent="0.2">
      <c r="A42" s="78"/>
      <c r="B42" s="1"/>
      <c r="C42" s="1"/>
      <c r="D42" s="1"/>
      <c r="E42" s="1"/>
      <c r="F42" s="1"/>
      <c r="G42" s="1"/>
      <c r="H42" s="1"/>
      <c r="I42" s="1"/>
      <c r="J42" s="65"/>
      <c r="K42" s="1"/>
      <c r="L42" s="1"/>
      <c r="N42" s="1"/>
      <c r="O42" s="1"/>
      <c r="P42" s="1"/>
      <c r="CY42" t="s">
        <v>1</v>
      </c>
      <c r="CZ42" t="s">
        <v>2</v>
      </c>
      <c r="DA42" t="s">
        <v>3</v>
      </c>
      <c r="DB42" t="s">
        <v>4</v>
      </c>
      <c r="DC42" t="s">
        <v>5</v>
      </c>
      <c r="DD42" t="s">
        <v>6</v>
      </c>
      <c r="DE42" t="s">
        <v>7</v>
      </c>
      <c r="DF42" t="s">
        <v>8</v>
      </c>
      <c r="DG42" t="s">
        <v>9</v>
      </c>
      <c r="DH42" t="s">
        <v>10</v>
      </c>
      <c r="DI42" t="s">
        <v>11</v>
      </c>
      <c r="DJ42" t="s">
        <v>12</v>
      </c>
      <c r="DK42" t="s">
        <v>13</v>
      </c>
      <c r="DL42" t="s">
        <v>14</v>
      </c>
      <c r="DM42" t="s">
        <v>15</v>
      </c>
      <c r="DN42" t="s">
        <v>16</v>
      </c>
      <c r="DO42" t="s">
        <v>17</v>
      </c>
      <c r="DP42" t="s">
        <v>18</v>
      </c>
      <c r="DQ42" t="s">
        <v>19</v>
      </c>
      <c r="DR42" t="s">
        <v>20</v>
      </c>
      <c r="DS42" t="s">
        <v>21</v>
      </c>
      <c r="DT42" t="s">
        <v>22</v>
      </c>
      <c r="DU42" t="s">
        <v>23</v>
      </c>
      <c r="DV42" t="s">
        <v>24</v>
      </c>
      <c r="DW42" t="s">
        <v>25</v>
      </c>
      <c r="DX42" t="s">
        <v>26</v>
      </c>
      <c r="DY42" t="s">
        <v>27</v>
      </c>
      <c r="DZ42" t="s">
        <v>28</v>
      </c>
      <c r="EA42" t="s">
        <v>29</v>
      </c>
      <c r="EB42" t="s">
        <v>30</v>
      </c>
      <c r="EC42" t="s">
        <v>31</v>
      </c>
      <c r="ED42" t="s">
        <v>32</v>
      </c>
      <c r="EE42" t="s">
        <v>33</v>
      </c>
      <c r="EF42" t="s">
        <v>34</v>
      </c>
      <c r="EG42" t="s">
        <v>35</v>
      </c>
      <c r="EH42" t="s">
        <v>36</v>
      </c>
      <c r="EI42" t="s">
        <v>37</v>
      </c>
      <c r="EJ42" t="s">
        <v>38</v>
      </c>
      <c r="EK42" t="s">
        <v>39</v>
      </c>
      <c r="EL42" t="s">
        <v>40</v>
      </c>
      <c r="EM42" t="s">
        <v>41</v>
      </c>
      <c r="EN42" t="s">
        <v>42</v>
      </c>
      <c r="EO42" t="s">
        <v>43</v>
      </c>
      <c r="EP42" t="s">
        <v>44</v>
      </c>
      <c r="EQ42" t="s">
        <v>45</v>
      </c>
      <c r="ER42" t="s">
        <v>46</v>
      </c>
      <c r="ES42" t="s">
        <v>47</v>
      </c>
      <c r="ET42" t="s">
        <v>48</v>
      </c>
      <c r="EU42" t="s">
        <v>49</v>
      </c>
      <c r="EV42" t="s">
        <v>50</v>
      </c>
      <c r="EW42" t="s">
        <v>51</v>
      </c>
      <c r="EX42" t="s">
        <v>52</v>
      </c>
      <c r="EY42" t="s">
        <v>53</v>
      </c>
      <c r="EZ42" t="s">
        <v>54</v>
      </c>
      <c r="FA42" t="s">
        <v>55</v>
      </c>
      <c r="FB42" t="s">
        <v>56</v>
      </c>
      <c r="FC42" t="s">
        <v>57</v>
      </c>
      <c r="FD42" t="s">
        <v>70</v>
      </c>
      <c r="FE42" t="s">
        <v>71</v>
      </c>
      <c r="FF42" t="s">
        <v>72</v>
      </c>
    </row>
    <row r="43" spans="1:162" x14ac:dyDescent="0.2">
      <c r="A43" s="101"/>
      <c r="B43" s="22"/>
      <c r="C43" s="22"/>
      <c r="D43" s="22"/>
      <c r="E43" s="22"/>
      <c r="F43" s="22"/>
      <c r="G43" s="22"/>
      <c r="H43" s="22"/>
      <c r="I43" s="22"/>
      <c r="J43" s="69"/>
      <c r="K43" s="22"/>
      <c r="L43" s="22"/>
      <c r="N43" s="22"/>
      <c r="O43" s="22"/>
      <c r="P43" s="1"/>
      <c r="CY43">
        <v>185</v>
      </c>
      <c r="CZ43">
        <v>185</v>
      </c>
      <c r="DA43">
        <v>185</v>
      </c>
      <c r="DB43">
        <v>185</v>
      </c>
      <c r="DC43">
        <v>185</v>
      </c>
      <c r="DD43">
        <v>185</v>
      </c>
      <c r="DE43">
        <v>185</v>
      </c>
      <c r="DF43">
        <v>185</v>
      </c>
      <c r="DG43">
        <v>185</v>
      </c>
      <c r="DH43">
        <v>185</v>
      </c>
      <c r="DI43">
        <v>185</v>
      </c>
      <c r="DJ43">
        <v>185</v>
      </c>
      <c r="DK43">
        <v>185</v>
      </c>
      <c r="DL43">
        <v>185</v>
      </c>
      <c r="DM43">
        <v>185</v>
      </c>
      <c r="DN43">
        <v>185</v>
      </c>
      <c r="DO43">
        <v>185</v>
      </c>
      <c r="DP43">
        <v>185</v>
      </c>
      <c r="DQ43">
        <v>185</v>
      </c>
      <c r="DR43">
        <v>185</v>
      </c>
      <c r="DS43">
        <v>185</v>
      </c>
      <c r="DT43">
        <v>185</v>
      </c>
      <c r="DU43">
        <v>185</v>
      </c>
      <c r="DV43">
        <v>185</v>
      </c>
      <c r="DW43">
        <v>185</v>
      </c>
      <c r="DX43">
        <v>185</v>
      </c>
      <c r="DY43">
        <v>185</v>
      </c>
      <c r="DZ43">
        <v>185</v>
      </c>
      <c r="EA43">
        <v>185</v>
      </c>
      <c r="EB43">
        <v>185</v>
      </c>
      <c r="EC43">
        <v>185</v>
      </c>
      <c r="ED43">
        <v>185</v>
      </c>
      <c r="EE43">
        <v>185</v>
      </c>
      <c r="EF43">
        <v>185</v>
      </c>
      <c r="EG43">
        <v>185</v>
      </c>
      <c r="EH43">
        <v>185</v>
      </c>
      <c r="EI43">
        <v>185</v>
      </c>
      <c r="EJ43">
        <v>185</v>
      </c>
      <c r="EK43">
        <v>185</v>
      </c>
      <c r="EL43">
        <v>185</v>
      </c>
      <c r="EM43">
        <v>185</v>
      </c>
      <c r="EN43">
        <v>185</v>
      </c>
      <c r="EO43">
        <v>185</v>
      </c>
      <c r="EP43">
        <v>185</v>
      </c>
      <c r="EQ43">
        <v>185</v>
      </c>
      <c r="ER43">
        <v>185</v>
      </c>
      <c r="ES43">
        <v>185</v>
      </c>
      <c r="ET43">
        <v>185</v>
      </c>
      <c r="EU43">
        <v>185</v>
      </c>
      <c r="EV43">
        <v>185</v>
      </c>
      <c r="EW43">
        <v>185</v>
      </c>
      <c r="EX43">
        <v>185</v>
      </c>
      <c r="EY43">
        <v>185</v>
      </c>
      <c r="EZ43">
        <v>185</v>
      </c>
      <c r="FA43">
        <v>185</v>
      </c>
      <c r="FB43">
        <v>185</v>
      </c>
      <c r="FC43">
        <v>185</v>
      </c>
      <c r="FD43">
        <v>185</v>
      </c>
      <c r="FE43">
        <v>185</v>
      </c>
      <c r="FF43">
        <v>185</v>
      </c>
    </row>
    <row r="44" spans="1:162" x14ac:dyDescent="0.2">
      <c r="J44" s="70"/>
      <c r="AI44" s="9"/>
      <c r="CY44">
        <v>9328</v>
      </c>
      <c r="CZ44">
        <v>9369</v>
      </c>
      <c r="DA44">
        <v>9431</v>
      </c>
      <c r="DB44">
        <v>9482</v>
      </c>
      <c r="DC44">
        <v>9537</v>
      </c>
      <c r="DD44">
        <v>9630</v>
      </c>
      <c r="DE44">
        <v>9718</v>
      </c>
      <c r="DF44">
        <v>9763</v>
      </c>
      <c r="DG44">
        <v>9838</v>
      </c>
      <c r="DH44">
        <v>9920</v>
      </c>
      <c r="DI44">
        <v>10005</v>
      </c>
      <c r="DJ44">
        <v>10119</v>
      </c>
      <c r="DK44">
        <v>10170</v>
      </c>
      <c r="DL44">
        <v>10240</v>
      </c>
      <c r="DM44">
        <v>10289</v>
      </c>
      <c r="DN44">
        <v>10347</v>
      </c>
      <c r="DO44">
        <v>10410</v>
      </c>
      <c r="DP44">
        <v>10484</v>
      </c>
      <c r="DQ44">
        <v>10646</v>
      </c>
      <c r="DR44">
        <v>10736</v>
      </c>
      <c r="DS44">
        <v>10803</v>
      </c>
      <c r="DT44">
        <v>10946</v>
      </c>
      <c r="DU44">
        <v>11053</v>
      </c>
      <c r="DV44">
        <v>11186</v>
      </c>
      <c r="DW44">
        <v>11363</v>
      </c>
      <c r="DX44">
        <v>11480</v>
      </c>
      <c r="DY44">
        <v>11575</v>
      </c>
      <c r="DZ44">
        <v>11697</v>
      </c>
      <c r="EA44">
        <v>11873</v>
      </c>
      <c r="EB44">
        <v>12002</v>
      </c>
      <c r="EC44">
        <v>12147</v>
      </c>
      <c r="ED44">
        <v>12286</v>
      </c>
      <c r="EE44">
        <v>12396</v>
      </c>
      <c r="EF44">
        <v>12643</v>
      </c>
      <c r="EG44">
        <v>12817</v>
      </c>
      <c r="EH44">
        <v>12991</v>
      </c>
      <c r="EI44">
        <v>13167</v>
      </c>
      <c r="EJ44">
        <v>13324</v>
      </c>
      <c r="EK44">
        <v>13487</v>
      </c>
      <c r="EL44">
        <v>13637</v>
      </c>
      <c r="EM44">
        <v>13805</v>
      </c>
      <c r="EN44">
        <v>13972</v>
      </c>
      <c r="EO44">
        <v>14141</v>
      </c>
      <c r="EP44">
        <v>14274</v>
      </c>
      <c r="EQ44">
        <v>14422</v>
      </c>
      <c r="ER44">
        <v>14611</v>
      </c>
      <c r="ES44">
        <v>14814</v>
      </c>
      <c r="ET44">
        <v>15069</v>
      </c>
      <c r="EU44">
        <v>15240</v>
      </c>
      <c r="EV44">
        <v>15373</v>
      </c>
      <c r="EW44">
        <v>15520</v>
      </c>
      <c r="EX44">
        <v>15713</v>
      </c>
      <c r="EY44">
        <v>15965</v>
      </c>
      <c r="EZ44">
        <v>16107</v>
      </c>
      <c r="FA44">
        <v>16251</v>
      </c>
      <c r="FB44">
        <v>16401</v>
      </c>
      <c r="FC44">
        <v>16464</v>
      </c>
      <c r="FD44">
        <v>16592</v>
      </c>
      <c r="FE44">
        <v>16790</v>
      </c>
      <c r="FF44">
        <v>17025</v>
      </c>
    </row>
    <row r="45" spans="1:162" x14ac:dyDescent="0.2">
      <c r="J45" s="14"/>
      <c r="AI45" s="9"/>
      <c r="CY45">
        <v>1</v>
      </c>
      <c r="CZ45">
        <v>1</v>
      </c>
      <c r="DA45">
        <v>1</v>
      </c>
      <c r="DB45">
        <v>1</v>
      </c>
      <c r="DC45">
        <v>1</v>
      </c>
      <c r="DD45">
        <v>1</v>
      </c>
      <c r="DE45">
        <v>1</v>
      </c>
      <c r="DF45">
        <v>1</v>
      </c>
      <c r="DG45">
        <v>1</v>
      </c>
      <c r="DH45">
        <v>1</v>
      </c>
      <c r="DI45">
        <v>1</v>
      </c>
      <c r="DJ45">
        <v>1</v>
      </c>
      <c r="DK45">
        <v>1</v>
      </c>
      <c r="DL45">
        <v>1</v>
      </c>
      <c r="DM45">
        <v>1</v>
      </c>
      <c r="DN45">
        <v>1</v>
      </c>
      <c r="DO45">
        <v>1</v>
      </c>
      <c r="DP45">
        <v>1</v>
      </c>
      <c r="DQ45">
        <v>1</v>
      </c>
      <c r="DR45">
        <v>1</v>
      </c>
      <c r="DS45">
        <v>1</v>
      </c>
      <c r="DT45">
        <v>1</v>
      </c>
      <c r="DU45">
        <v>1</v>
      </c>
      <c r="DV45">
        <v>1</v>
      </c>
      <c r="DW45">
        <v>1</v>
      </c>
      <c r="DX45">
        <v>1</v>
      </c>
      <c r="DY45">
        <v>1</v>
      </c>
      <c r="DZ45">
        <v>1</v>
      </c>
      <c r="EA45">
        <v>1</v>
      </c>
      <c r="EB45">
        <v>1</v>
      </c>
      <c r="EC45">
        <v>1</v>
      </c>
      <c r="ED45">
        <v>1</v>
      </c>
      <c r="EE45">
        <v>1</v>
      </c>
      <c r="EF45">
        <v>1</v>
      </c>
      <c r="EG45">
        <v>1</v>
      </c>
      <c r="EH45">
        <v>1</v>
      </c>
      <c r="EI45">
        <v>1</v>
      </c>
      <c r="EJ45">
        <v>1</v>
      </c>
      <c r="EK45">
        <v>1</v>
      </c>
      <c r="EL45">
        <v>1</v>
      </c>
      <c r="EM45">
        <v>1</v>
      </c>
      <c r="EN45">
        <v>1</v>
      </c>
      <c r="EO45">
        <v>1</v>
      </c>
      <c r="EP45">
        <v>1</v>
      </c>
      <c r="EQ45">
        <v>1</v>
      </c>
      <c r="ER45">
        <v>1</v>
      </c>
      <c r="ES45">
        <v>1</v>
      </c>
      <c r="ET45">
        <v>1</v>
      </c>
      <c r="EU45">
        <v>1</v>
      </c>
      <c r="EV45">
        <v>1</v>
      </c>
      <c r="EW45">
        <v>1</v>
      </c>
      <c r="EX45">
        <v>1</v>
      </c>
      <c r="EY45">
        <v>1</v>
      </c>
      <c r="EZ45">
        <v>1</v>
      </c>
      <c r="FA45">
        <v>1</v>
      </c>
      <c r="FB45">
        <v>1</v>
      </c>
      <c r="FC45">
        <v>1</v>
      </c>
      <c r="FD45">
        <v>1</v>
      </c>
      <c r="FE45">
        <v>1</v>
      </c>
      <c r="FF45">
        <v>1</v>
      </c>
    </row>
    <row r="46" spans="1:162" x14ac:dyDescent="0.2">
      <c r="A46" s="92"/>
      <c r="B46" s="14"/>
      <c r="C46" s="14"/>
      <c r="D46" s="14"/>
      <c r="E46" s="14"/>
      <c r="F46" s="14"/>
      <c r="G46" s="14"/>
      <c r="H46" s="14"/>
      <c r="I46" s="14"/>
      <c r="J46" s="34"/>
      <c r="K46" s="14"/>
      <c r="L46" s="14"/>
      <c r="N46" s="14"/>
      <c r="O46" s="14"/>
      <c r="AI46" s="9"/>
      <c r="CY46">
        <v>8616975720</v>
      </c>
      <c r="CZ46">
        <v>8447180646</v>
      </c>
      <c r="DA46">
        <v>8284175757</v>
      </c>
      <c r="DB46">
        <v>8049004882</v>
      </c>
      <c r="DC46">
        <v>7832930225</v>
      </c>
      <c r="DD46">
        <v>7878812197</v>
      </c>
      <c r="DE46">
        <v>7855742652</v>
      </c>
      <c r="DF46">
        <v>7644791510</v>
      </c>
      <c r="DG46">
        <v>7581837189</v>
      </c>
      <c r="DH46">
        <v>7471626862</v>
      </c>
      <c r="DI46">
        <v>7278302428</v>
      </c>
      <c r="DJ46">
        <v>7172626313</v>
      </c>
      <c r="DK46">
        <v>7013717395</v>
      </c>
      <c r="DL46">
        <v>6893244414</v>
      </c>
      <c r="DM46">
        <v>6664526584</v>
      </c>
      <c r="DN46">
        <v>6603829364</v>
      </c>
      <c r="DO46">
        <v>6532076830</v>
      </c>
      <c r="DP46">
        <v>6540140454</v>
      </c>
      <c r="DQ46">
        <v>6337440764</v>
      </c>
      <c r="DR46">
        <v>6238459974</v>
      </c>
      <c r="DS46">
        <v>6161188620</v>
      </c>
      <c r="DT46">
        <v>6052421759</v>
      </c>
      <c r="DU46">
        <v>5902380726</v>
      </c>
      <c r="DV46">
        <v>5811957571</v>
      </c>
      <c r="DW46">
        <v>5675870855</v>
      </c>
      <c r="DX46">
        <v>5619431570</v>
      </c>
      <c r="DY46">
        <v>5504320996</v>
      </c>
      <c r="DZ46">
        <v>5430917672</v>
      </c>
      <c r="EA46">
        <v>5336189473</v>
      </c>
      <c r="EB46">
        <v>5350101864</v>
      </c>
      <c r="EC46">
        <v>5267229512</v>
      </c>
      <c r="ED46">
        <v>5200525457</v>
      </c>
      <c r="EE46">
        <v>5143352638</v>
      </c>
      <c r="EF46">
        <v>5034357076</v>
      </c>
      <c r="EG46">
        <v>4945541093</v>
      </c>
      <c r="EH46">
        <v>4915586257</v>
      </c>
      <c r="EI46">
        <v>4871385846</v>
      </c>
      <c r="EJ46">
        <v>4739929832</v>
      </c>
      <c r="EK46">
        <v>4675827920</v>
      </c>
      <c r="EL46">
        <v>4616421359</v>
      </c>
      <c r="EM46">
        <v>4565749545</v>
      </c>
      <c r="EN46">
        <v>4583801788</v>
      </c>
      <c r="EO46">
        <v>4572083801</v>
      </c>
      <c r="EP46">
        <v>4548167818</v>
      </c>
      <c r="EQ46">
        <v>4570700602</v>
      </c>
      <c r="ER46">
        <v>4598007025</v>
      </c>
      <c r="ES46">
        <v>4626792739</v>
      </c>
      <c r="ET46">
        <v>4628173698</v>
      </c>
      <c r="EU46">
        <v>4654824088</v>
      </c>
      <c r="EV46">
        <v>4735752400</v>
      </c>
      <c r="EW46">
        <v>4777408701</v>
      </c>
      <c r="EX46">
        <v>4801737868</v>
      </c>
      <c r="EY46">
        <v>4819054756</v>
      </c>
      <c r="EZ46">
        <v>4825568138</v>
      </c>
      <c r="FA46">
        <v>4795377431</v>
      </c>
      <c r="FB46">
        <v>4810448279</v>
      </c>
      <c r="FC46">
        <v>4754297992</v>
      </c>
      <c r="FD46">
        <v>4742438682</v>
      </c>
      <c r="FE46">
        <v>4697793330</v>
      </c>
      <c r="FF46">
        <v>4616919964</v>
      </c>
    </row>
    <row r="47" spans="1:162" x14ac:dyDescent="0.2">
      <c r="A47" s="102"/>
      <c r="B47" s="37"/>
      <c r="C47" s="37"/>
      <c r="D47" s="37"/>
      <c r="E47" s="37"/>
      <c r="F47" s="37"/>
      <c r="G47" s="37"/>
      <c r="H47" s="37"/>
      <c r="I47" s="37"/>
      <c r="J47" s="71"/>
      <c r="K47" s="37"/>
      <c r="L47" s="37"/>
      <c r="N47" s="37"/>
      <c r="O47" s="37"/>
      <c r="AI47" s="9"/>
      <c r="CY47">
        <v>3414022112</v>
      </c>
      <c r="CZ47">
        <v>3383597999</v>
      </c>
      <c r="DA47">
        <v>3343849101</v>
      </c>
      <c r="DB47">
        <v>3307593934</v>
      </c>
      <c r="DC47">
        <v>3306398129</v>
      </c>
      <c r="DD47">
        <v>3215580673</v>
      </c>
      <c r="DE47">
        <v>3182833027</v>
      </c>
      <c r="DF47">
        <v>3153531975</v>
      </c>
      <c r="DG47">
        <v>3139770606</v>
      </c>
      <c r="DH47">
        <v>3055107586</v>
      </c>
      <c r="DI47">
        <v>3008460147</v>
      </c>
      <c r="DJ47">
        <v>2977249350</v>
      </c>
      <c r="DK47">
        <v>2919431137</v>
      </c>
      <c r="DL47">
        <v>2869207876</v>
      </c>
      <c r="DM47">
        <v>2839863602</v>
      </c>
      <c r="DN47">
        <v>2833164020</v>
      </c>
      <c r="DO47">
        <v>2830707245</v>
      </c>
      <c r="DP47">
        <v>2850452186</v>
      </c>
      <c r="DQ47">
        <v>2765157092</v>
      </c>
      <c r="DR47">
        <v>2769927163</v>
      </c>
      <c r="DS47">
        <v>2777113078</v>
      </c>
      <c r="DT47">
        <v>2746477343</v>
      </c>
      <c r="DU47">
        <v>2711898529</v>
      </c>
      <c r="DV47">
        <v>2712963682</v>
      </c>
      <c r="DW47">
        <v>2712642923</v>
      </c>
      <c r="DX47">
        <v>2690438893</v>
      </c>
      <c r="DY47">
        <v>2669554428</v>
      </c>
      <c r="DZ47">
        <v>2671085209</v>
      </c>
      <c r="EA47">
        <v>2675040386</v>
      </c>
      <c r="EB47">
        <v>2663873040</v>
      </c>
      <c r="EC47">
        <v>2628580794</v>
      </c>
      <c r="ED47">
        <v>2623738106</v>
      </c>
      <c r="EE47">
        <v>2603660237</v>
      </c>
      <c r="EF47">
        <v>2588619634</v>
      </c>
      <c r="EG47">
        <v>2575058070</v>
      </c>
      <c r="EH47">
        <v>2578581589</v>
      </c>
      <c r="EI47">
        <v>2592044296</v>
      </c>
      <c r="EJ47">
        <v>2602780377</v>
      </c>
      <c r="EK47">
        <v>2595379381</v>
      </c>
      <c r="EL47">
        <v>2607480477</v>
      </c>
      <c r="EM47">
        <v>2633205004</v>
      </c>
      <c r="EN47">
        <v>2677690046</v>
      </c>
      <c r="EO47">
        <v>2650814179</v>
      </c>
      <c r="EP47">
        <v>2679203553</v>
      </c>
      <c r="EQ47">
        <v>2715593149</v>
      </c>
      <c r="ER47">
        <v>2733428151</v>
      </c>
      <c r="ES47">
        <v>2741704125</v>
      </c>
      <c r="ET47">
        <v>2756679043</v>
      </c>
      <c r="EU47">
        <v>2753695362</v>
      </c>
      <c r="EV47">
        <v>2697362432</v>
      </c>
      <c r="EW47">
        <v>2725001847</v>
      </c>
      <c r="EX47">
        <v>2751254765</v>
      </c>
      <c r="EY47">
        <v>2671474447</v>
      </c>
      <c r="EZ47">
        <v>2658879031</v>
      </c>
      <c r="FA47">
        <v>2679163532</v>
      </c>
      <c r="FB47">
        <v>2679310624</v>
      </c>
      <c r="FC47">
        <v>2532292703</v>
      </c>
      <c r="FD47">
        <v>2555085682</v>
      </c>
      <c r="FE47">
        <v>2564017352</v>
      </c>
      <c r="FF47">
        <v>2577068378</v>
      </c>
    </row>
    <row r="48" spans="1:162" x14ac:dyDescent="0.2">
      <c r="A48" s="103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N48" s="38"/>
      <c r="O48" s="38"/>
      <c r="AI48" s="9"/>
      <c r="CY48">
        <v>5684194264</v>
      </c>
      <c r="CZ48">
        <v>5574308311</v>
      </c>
      <c r="DA48">
        <v>5398739485</v>
      </c>
      <c r="DB48">
        <v>5260481390</v>
      </c>
      <c r="DC48">
        <v>5177776833</v>
      </c>
      <c r="DD48">
        <v>5194651831</v>
      </c>
      <c r="DE48">
        <v>5089654902</v>
      </c>
      <c r="DF48">
        <v>5025515123</v>
      </c>
      <c r="DG48">
        <v>4953392492</v>
      </c>
      <c r="DH48">
        <v>4919623118</v>
      </c>
      <c r="DI48">
        <v>4753860293</v>
      </c>
      <c r="DJ48">
        <v>4694657820</v>
      </c>
      <c r="DK48">
        <v>4595033090</v>
      </c>
      <c r="DL48">
        <v>4542829279</v>
      </c>
      <c r="DM48">
        <v>4409625699</v>
      </c>
      <c r="DN48">
        <v>4384330314</v>
      </c>
      <c r="DO48">
        <v>4340626608</v>
      </c>
      <c r="DP48">
        <v>4390501269</v>
      </c>
      <c r="DQ48">
        <v>4207459143</v>
      </c>
      <c r="DR48">
        <v>4213344947</v>
      </c>
      <c r="DS48">
        <v>4179397616</v>
      </c>
      <c r="DT48">
        <v>4129636902</v>
      </c>
      <c r="DU48">
        <v>4015701122</v>
      </c>
      <c r="DV48">
        <v>4002672255</v>
      </c>
      <c r="DW48">
        <v>3924913613</v>
      </c>
      <c r="DX48">
        <v>3929474538</v>
      </c>
      <c r="DY48">
        <v>3830623883</v>
      </c>
      <c r="DZ48">
        <v>3793316973</v>
      </c>
      <c r="EA48">
        <v>3765194195</v>
      </c>
      <c r="EB48">
        <v>3773398137</v>
      </c>
      <c r="EC48">
        <v>3679176882</v>
      </c>
      <c r="ED48">
        <v>3656436395</v>
      </c>
      <c r="EE48">
        <v>3611469751</v>
      </c>
      <c r="EF48">
        <v>3616909808</v>
      </c>
      <c r="EG48">
        <v>3548039637</v>
      </c>
      <c r="EH48">
        <v>3535481788</v>
      </c>
      <c r="EI48">
        <v>3544308561</v>
      </c>
      <c r="EJ48">
        <v>3551063582</v>
      </c>
      <c r="EK48">
        <v>3506051692</v>
      </c>
      <c r="EL48">
        <v>3501514623</v>
      </c>
      <c r="EM48">
        <v>3489548479</v>
      </c>
      <c r="EN48">
        <v>3562752652</v>
      </c>
      <c r="EO48">
        <v>3525423827</v>
      </c>
      <c r="EP48">
        <v>3557448361</v>
      </c>
      <c r="EQ48">
        <v>3601733893</v>
      </c>
      <c r="ER48">
        <v>3637790189</v>
      </c>
      <c r="ES48">
        <v>3629837666</v>
      </c>
      <c r="ET48">
        <v>3641006445</v>
      </c>
      <c r="EU48">
        <v>3651275017</v>
      </c>
      <c r="EV48">
        <v>3710078353</v>
      </c>
      <c r="EW48">
        <v>3691412474</v>
      </c>
      <c r="EX48">
        <v>3705418831</v>
      </c>
      <c r="EY48">
        <v>3708466777</v>
      </c>
      <c r="EZ48">
        <v>3724157290</v>
      </c>
      <c r="FA48">
        <v>3657062572</v>
      </c>
      <c r="FB48">
        <v>3642077437</v>
      </c>
      <c r="FC48">
        <v>3611961578</v>
      </c>
      <c r="FD48">
        <v>3627986136</v>
      </c>
      <c r="FE48">
        <v>3573837986</v>
      </c>
      <c r="FF48">
        <v>3543674877</v>
      </c>
    </row>
    <row r="49" spans="1:162" x14ac:dyDescent="0.2">
      <c r="A49" s="104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I49" s="9"/>
      <c r="CY49">
        <v>5031216801</v>
      </c>
      <c r="CZ49">
        <v>4916077844</v>
      </c>
      <c r="DA49">
        <v>4784756601</v>
      </c>
      <c r="DB49">
        <v>4618597012</v>
      </c>
      <c r="DC49">
        <v>4573239977</v>
      </c>
      <c r="DD49">
        <v>4564063624</v>
      </c>
      <c r="DE49">
        <v>4407684988</v>
      </c>
      <c r="DF49">
        <v>4342033217</v>
      </c>
      <c r="DG49">
        <v>4281072976</v>
      </c>
      <c r="DH49">
        <v>4211894798</v>
      </c>
      <c r="DI49">
        <v>4058633190</v>
      </c>
      <c r="DJ49">
        <v>4008172307</v>
      </c>
      <c r="DK49">
        <v>3954413623</v>
      </c>
      <c r="DL49">
        <v>3885825673</v>
      </c>
      <c r="DM49">
        <v>3805583339</v>
      </c>
      <c r="DN49">
        <v>3788928043</v>
      </c>
      <c r="DO49">
        <v>3764453567</v>
      </c>
      <c r="DP49">
        <v>3817150099</v>
      </c>
      <c r="DQ49">
        <v>3651418620</v>
      </c>
      <c r="DR49">
        <v>3663037023</v>
      </c>
      <c r="DS49">
        <v>3649586956</v>
      </c>
      <c r="DT49">
        <v>3602188726</v>
      </c>
      <c r="DU49">
        <v>3507362968</v>
      </c>
      <c r="DV49">
        <v>3497133443</v>
      </c>
      <c r="DW49">
        <v>3447705528</v>
      </c>
      <c r="DX49">
        <v>3454556109</v>
      </c>
      <c r="DY49">
        <v>3378183081</v>
      </c>
      <c r="DZ49">
        <v>3329972428</v>
      </c>
      <c r="EA49">
        <v>3309259604</v>
      </c>
      <c r="EB49">
        <v>3318595319</v>
      </c>
      <c r="EC49">
        <v>3227835115</v>
      </c>
      <c r="ED49">
        <v>3215758478</v>
      </c>
      <c r="EE49">
        <v>3168350937</v>
      </c>
      <c r="EF49">
        <v>3184410388</v>
      </c>
      <c r="EG49">
        <v>3143453953</v>
      </c>
      <c r="EH49">
        <v>3157074803</v>
      </c>
      <c r="EI49">
        <v>3187476590</v>
      </c>
      <c r="EJ49">
        <v>3220273939</v>
      </c>
      <c r="EK49">
        <v>3182455065</v>
      </c>
      <c r="EL49">
        <v>3188341887</v>
      </c>
      <c r="EM49">
        <v>3184595148</v>
      </c>
      <c r="EN49">
        <v>3275475769</v>
      </c>
      <c r="EO49">
        <v>3222693998</v>
      </c>
      <c r="EP49">
        <v>3252668395</v>
      </c>
      <c r="EQ49">
        <v>3290807661</v>
      </c>
      <c r="ER49">
        <v>3331325657</v>
      </c>
      <c r="ES49">
        <v>3326329646</v>
      </c>
      <c r="ET49">
        <v>3338434972</v>
      </c>
      <c r="EU49">
        <v>3343904403</v>
      </c>
      <c r="EV49">
        <v>3415467042</v>
      </c>
      <c r="EW49">
        <v>3360670272</v>
      </c>
      <c r="EX49">
        <v>3374239988</v>
      </c>
      <c r="EY49">
        <v>3379652047</v>
      </c>
      <c r="EZ49">
        <v>3411578670</v>
      </c>
      <c r="FA49">
        <v>3332684257</v>
      </c>
      <c r="FB49">
        <v>3318257388</v>
      </c>
      <c r="FC49">
        <v>3286506017</v>
      </c>
      <c r="FD49">
        <v>3312566768</v>
      </c>
      <c r="FE49">
        <v>3245176988</v>
      </c>
      <c r="FF49">
        <v>3214298036</v>
      </c>
    </row>
    <row r="50" spans="1:162" ht="15" x14ac:dyDescent="0.25">
      <c r="A50" s="104"/>
      <c r="B50" s="9"/>
      <c r="C50" s="9"/>
      <c r="D50" s="9"/>
      <c r="E50" s="9"/>
      <c r="F50" s="9"/>
      <c r="G50" s="9"/>
      <c r="H50" s="72"/>
      <c r="I50" s="72"/>
      <c r="J50" s="9"/>
      <c r="K50" s="9"/>
      <c r="L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I50" s="9"/>
      <c r="AJ50" s="16"/>
      <c r="AK50" s="9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</row>
    <row r="51" spans="1:162" ht="15" x14ac:dyDescent="0.25">
      <c r="A51" s="104"/>
      <c r="B51" s="9"/>
      <c r="C51" s="9"/>
      <c r="D51" s="9"/>
      <c r="E51" s="9"/>
      <c r="F51" s="9"/>
      <c r="G51" s="9"/>
      <c r="H51" s="72"/>
      <c r="I51" s="72"/>
      <c r="J51" s="9"/>
      <c r="K51" s="9"/>
      <c r="L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I51" s="9"/>
      <c r="AJ51" s="16"/>
      <c r="AK51" s="9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</row>
    <row r="52" spans="1:162" ht="15" x14ac:dyDescent="0.25">
      <c r="A52" s="104"/>
      <c r="B52" s="9"/>
      <c r="C52" s="9"/>
      <c r="D52" s="9"/>
      <c r="E52" s="9"/>
      <c r="F52" s="9"/>
      <c r="G52" s="9"/>
      <c r="H52" s="72"/>
      <c r="I52" s="72"/>
      <c r="J52" s="9"/>
      <c r="K52" s="9"/>
      <c r="L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I52" s="9"/>
      <c r="AJ52" s="16"/>
      <c r="AK52" s="9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</row>
    <row r="53" spans="1:162" ht="15" x14ac:dyDescent="0.25">
      <c r="A53" s="93"/>
      <c r="B53" s="21"/>
      <c r="C53" s="21"/>
      <c r="D53" s="21"/>
      <c r="E53" s="21"/>
      <c r="F53" s="21"/>
      <c r="G53" s="21"/>
      <c r="H53" s="73"/>
      <c r="I53" s="14"/>
      <c r="J53" s="14"/>
      <c r="K53" s="21"/>
      <c r="L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I53" s="9"/>
      <c r="AJ53" s="16"/>
      <c r="AL53" s="40"/>
      <c r="AM53" s="9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</row>
    <row r="54" spans="1:162" ht="15" x14ac:dyDescent="0.25">
      <c r="A54" s="93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I54" s="9"/>
      <c r="AJ54" s="16"/>
      <c r="AK54" s="9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</row>
    <row r="55" spans="1:162" ht="15" x14ac:dyDescent="0.25">
      <c r="A55" s="93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I55" s="9"/>
      <c r="AJ55" s="16"/>
      <c r="AK55" s="9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</row>
    <row r="56" spans="1:162" x14ac:dyDescent="0.2">
      <c r="A56" s="93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CY56" t="str">
        <f t="shared" ref="CY56:EP56" si="0">CY42</f>
        <v>_20030331</v>
      </c>
      <c r="CZ56" t="str">
        <f t="shared" si="0"/>
        <v>_20021231</v>
      </c>
      <c r="DA56" t="str">
        <f t="shared" si="0"/>
        <v>_20020930</v>
      </c>
      <c r="DB56" t="str">
        <f t="shared" si="0"/>
        <v>_20020630</v>
      </c>
      <c r="DC56" t="str">
        <f t="shared" si="0"/>
        <v>_20020331</v>
      </c>
      <c r="DD56" t="str">
        <f t="shared" si="0"/>
        <v>_20011231</v>
      </c>
      <c r="DE56" t="str">
        <f t="shared" si="0"/>
        <v>_20010930</v>
      </c>
      <c r="DF56" t="str">
        <f t="shared" si="0"/>
        <v>_20010630</v>
      </c>
      <c r="DG56" t="str">
        <f t="shared" si="0"/>
        <v>_20010331</v>
      </c>
      <c r="DH56" t="str">
        <f t="shared" si="0"/>
        <v>_20001231</v>
      </c>
      <c r="DI56" t="str">
        <f t="shared" si="0"/>
        <v>_20000930</v>
      </c>
      <c r="DJ56" t="str">
        <f t="shared" si="0"/>
        <v>_20000630</v>
      </c>
      <c r="DK56" t="str">
        <f t="shared" si="0"/>
        <v>_20000331</v>
      </c>
      <c r="DL56" t="str">
        <f t="shared" si="0"/>
        <v>_19991231</v>
      </c>
      <c r="DM56" t="str">
        <f t="shared" si="0"/>
        <v>_19990930</v>
      </c>
      <c r="DN56" t="str">
        <f t="shared" si="0"/>
        <v>_19990630</v>
      </c>
      <c r="DO56" t="str">
        <f t="shared" si="0"/>
        <v>_19990331</v>
      </c>
      <c r="DP56" t="str">
        <f t="shared" si="0"/>
        <v>_19981231</v>
      </c>
      <c r="DQ56" t="str">
        <f t="shared" si="0"/>
        <v>_19980930</v>
      </c>
      <c r="DR56" t="str">
        <f t="shared" si="0"/>
        <v>_19980630</v>
      </c>
      <c r="DS56" t="str">
        <f t="shared" si="0"/>
        <v>_19980331</v>
      </c>
      <c r="DT56" t="str">
        <f t="shared" si="0"/>
        <v>_19971231</v>
      </c>
      <c r="DU56" t="str">
        <f t="shared" si="0"/>
        <v>_19970930</v>
      </c>
      <c r="DV56" t="str">
        <f t="shared" si="0"/>
        <v>_19970630</v>
      </c>
      <c r="DW56" t="str">
        <f t="shared" si="0"/>
        <v>_19970331</v>
      </c>
      <c r="DX56" t="str">
        <f t="shared" si="0"/>
        <v>_19961231</v>
      </c>
      <c r="DY56" t="str">
        <f t="shared" si="0"/>
        <v>_19960930</v>
      </c>
      <c r="DZ56" t="str">
        <f t="shared" si="0"/>
        <v>_19960630</v>
      </c>
      <c r="EA56" t="str">
        <f t="shared" si="0"/>
        <v>_19960331</v>
      </c>
      <c r="EB56" t="str">
        <f t="shared" si="0"/>
        <v>_19951231</v>
      </c>
      <c r="EC56" t="str">
        <f t="shared" si="0"/>
        <v>_19950930</v>
      </c>
      <c r="ED56" t="str">
        <f t="shared" si="0"/>
        <v>_19950630</v>
      </c>
      <c r="EE56" t="str">
        <f t="shared" si="0"/>
        <v>_19950331</v>
      </c>
      <c r="EF56" t="str">
        <f t="shared" si="0"/>
        <v>_19941231</v>
      </c>
      <c r="EG56" t="str">
        <f t="shared" si="0"/>
        <v>_19940930</v>
      </c>
      <c r="EH56" t="str">
        <f t="shared" si="0"/>
        <v>_19940630</v>
      </c>
      <c r="EI56" t="str">
        <f t="shared" si="0"/>
        <v>_19940331</v>
      </c>
      <c r="EJ56" t="str">
        <f t="shared" si="0"/>
        <v>_19931231</v>
      </c>
      <c r="EK56" t="str">
        <f t="shared" si="0"/>
        <v>_19930930</v>
      </c>
      <c r="EL56" t="str">
        <f t="shared" si="0"/>
        <v>_19930630</v>
      </c>
      <c r="EM56" t="str">
        <f t="shared" si="0"/>
        <v>_19930331</v>
      </c>
      <c r="EN56" t="str">
        <f t="shared" si="0"/>
        <v>_19921231</v>
      </c>
      <c r="EO56" t="str">
        <f t="shared" si="0"/>
        <v>_19920930</v>
      </c>
      <c r="EP56" t="str">
        <f t="shared" si="0"/>
        <v>_19920630</v>
      </c>
    </row>
    <row r="57" spans="1:162" x14ac:dyDescent="0.2">
      <c r="K57" s="9"/>
      <c r="L57" s="9"/>
      <c r="M57" s="9"/>
      <c r="AI57" s="11"/>
      <c r="AJ57" s="11"/>
      <c r="CY57">
        <f t="shared" ref="CY57:EP57" si="1">CY43</f>
        <v>185</v>
      </c>
      <c r="CZ57">
        <f t="shared" si="1"/>
        <v>185</v>
      </c>
      <c r="DA57">
        <f t="shared" si="1"/>
        <v>185</v>
      </c>
      <c r="DB57">
        <f t="shared" si="1"/>
        <v>185</v>
      </c>
      <c r="DC57">
        <f t="shared" si="1"/>
        <v>185</v>
      </c>
      <c r="DD57">
        <f t="shared" si="1"/>
        <v>185</v>
      </c>
      <c r="DE57">
        <f t="shared" si="1"/>
        <v>185</v>
      </c>
      <c r="DF57">
        <f t="shared" si="1"/>
        <v>185</v>
      </c>
      <c r="DG57">
        <f t="shared" si="1"/>
        <v>185</v>
      </c>
      <c r="DH57">
        <f t="shared" si="1"/>
        <v>185</v>
      </c>
      <c r="DI57">
        <f t="shared" si="1"/>
        <v>185</v>
      </c>
      <c r="DJ57">
        <f t="shared" si="1"/>
        <v>185</v>
      </c>
      <c r="DK57">
        <f t="shared" si="1"/>
        <v>185</v>
      </c>
      <c r="DL57">
        <f t="shared" si="1"/>
        <v>185</v>
      </c>
      <c r="DM57">
        <f t="shared" si="1"/>
        <v>185</v>
      </c>
      <c r="DN57">
        <f t="shared" si="1"/>
        <v>185</v>
      </c>
      <c r="DO57">
        <f t="shared" si="1"/>
        <v>185</v>
      </c>
      <c r="DP57">
        <f t="shared" si="1"/>
        <v>185</v>
      </c>
      <c r="DQ57">
        <f t="shared" si="1"/>
        <v>185</v>
      </c>
      <c r="DR57">
        <f t="shared" si="1"/>
        <v>185</v>
      </c>
      <c r="DS57">
        <f t="shared" si="1"/>
        <v>185</v>
      </c>
      <c r="DT57">
        <f t="shared" si="1"/>
        <v>185</v>
      </c>
      <c r="DU57">
        <f t="shared" si="1"/>
        <v>185</v>
      </c>
      <c r="DV57">
        <f t="shared" si="1"/>
        <v>185</v>
      </c>
      <c r="DW57">
        <f t="shared" si="1"/>
        <v>185</v>
      </c>
      <c r="DX57">
        <f t="shared" si="1"/>
        <v>185</v>
      </c>
      <c r="DY57">
        <f t="shared" si="1"/>
        <v>185</v>
      </c>
      <c r="DZ57">
        <f t="shared" si="1"/>
        <v>185</v>
      </c>
      <c r="EA57">
        <f t="shared" si="1"/>
        <v>185</v>
      </c>
      <c r="EB57">
        <f t="shared" si="1"/>
        <v>185</v>
      </c>
      <c r="EC57">
        <f t="shared" si="1"/>
        <v>185</v>
      </c>
      <c r="ED57">
        <f t="shared" si="1"/>
        <v>185</v>
      </c>
      <c r="EE57">
        <f t="shared" si="1"/>
        <v>185</v>
      </c>
      <c r="EF57">
        <f t="shared" si="1"/>
        <v>185</v>
      </c>
      <c r="EG57">
        <f t="shared" si="1"/>
        <v>185</v>
      </c>
      <c r="EH57">
        <f t="shared" si="1"/>
        <v>185</v>
      </c>
      <c r="EI57">
        <f t="shared" si="1"/>
        <v>185</v>
      </c>
      <c r="EJ57">
        <f t="shared" si="1"/>
        <v>185</v>
      </c>
      <c r="EK57">
        <f t="shared" si="1"/>
        <v>185</v>
      </c>
      <c r="EL57">
        <f t="shared" si="1"/>
        <v>185</v>
      </c>
      <c r="EM57">
        <f t="shared" si="1"/>
        <v>185</v>
      </c>
      <c r="EN57">
        <f t="shared" si="1"/>
        <v>185</v>
      </c>
      <c r="EO57">
        <f t="shared" si="1"/>
        <v>185</v>
      </c>
      <c r="EP57">
        <f t="shared" si="1"/>
        <v>185</v>
      </c>
    </row>
    <row r="58" spans="1:162" x14ac:dyDescent="0.2">
      <c r="K58" s="9"/>
      <c r="L58" s="9"/>
      <c r="M58" s="9"/>
      <c r="AI58" s="9"/>
      <c r="AJ58" s="9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>
        <f t="shared" ref="CY58:EP58" si="2">CY44</f>
        <v>9328</v>
      </c>
      <c r="CZ58" s="14">
        <f t="shared" si="2"/>
        <v>9369</v>
      </c>
      <c r="DA58" s="14">
        <f t="shared" si="2"/>
        <v>9431</v>
      </c>
      <c r="DB58" s="14">
        <f t="shared" si="2"/>
        <v>9482</v>
      </c>
      <c r="DC58" s="14">
        <f t="shared" si="2"/>
        <v>9537</v>
      </c>
      <c r="DD58" s="14">
        <f t="shared" si="2"/>
        <v>9630</v>
      </c>
      <c r="DE58" s="14">
        <f t="shared" si="2"/>
        <v>9718</v>
      </c>
      <c r="DF58" s="14">
        <f t="shared" si="2"/>
        <v>9763</v>
      </c>
      <c r="DG58" s="14">
        <f t="shared" si="2"/>
        <v>9838</v>
      </c>
      <c r="DH58" s="14">
        <f t="shared" si="2"/>
        <v>9920</v>
      </c>
      <c r="DI58" s="14">
        <f t="shared" si="2"/>
        <v>10005</v>
      </c>
      <c r="DJ58" s="14">
        <f t="shared" si="2"/>
        <v>10119</v>
      </c>
      <c r="DK58" s="14">
        <f t="shared" si="2"/>
        <v>10170</v>
      </c>
      <c r="DL58" s="14">
        <f t="shared" si="2"/>
        <v>10240</v>
      </c>
      <c r="DM58" s="14">
        <f t="shared" si="2"/>
        <v>10289</v>
      </c>
      <c r="DN58" s="14">
        <f t="shared" si="2"/>
        <v>10347</v>
      </c>
      <c r="DO58" s="14">
        <f t="shared" si="2"/>
        <v>10410</v>
      </c>
      <c r="DP58" s="14">
        <f t="shared" si="2"/>
        <v>10484</v>
      </c>
      <c r="DQ58" s="14">
        <f t="shared" si="2"/>
        <v>10646</v>
      </c>
      <c r="DR58" s="14">
        <f t="shared" si="2"/>
        <v>10736</v>
      </c>
      <c r="DS58" s="14">
        <f t="shared" si="2"/>
        <v>10803</v>
      </c>
      <c r="DT58" s="14">
        <f t="shared" si="2"/>
        <v>10946</v>
      </c>
      <c r="DU58" s="14">
        <f t="shared" si="2"/>
        <v>11053</v>
      </c>
      <c r="DV58" s="14">
        <f t="shared" si="2"/>
        <v>11186</v>
      </c>
      <c r="DW58" s="14">
        <f t="shared" si="2"/>
        <v>11363</v>
      </c>
      <c r="DX58" s="14">
        <f t="shared" si="2"/>
        <v>11480</v>
      </c>
      <c r="DY58" s="14">
        <f t="shared" si="2"/>
        <v>11575</v>
      </c>
      <c r="DZ58" s="14">
        <f t="shared" si="2"/>
        <v>11697</v>
      </c>
      <c r="EA58" s="14">
        <f t="shared" si="2"/>
        <v>11873</v>
      </c>
      <c r="EB58" s="14">
        <f t="shared" si="2"/>
        <v>12002</v>
      </c>
      <c r="EC58" s="14">
        <f t="shared" si="2"/>
        <v>12147</v>
      </c>
      <c r="ED58" s="14">
        <f t="shared" si="2"/>
        <v>12286</v>
      </c>
      <c r="EE58" s="14">
        <f t="shared" si="2"/>
        <v>12396</v>
      </c>
      <c r="EF58" s="14">
        <f t="shared" si="2"/>
        <v>12643</v>
      </c>
      <c r="EG58" s="14">
        <f t="shared" si="2"/>
        <v>12817</v>
      </c>
      <c r="EH58" s="14">
        <f t="shared" si="2"/>
        <v>12991</v>
      </c>
      <c r="EI58" s="14">
        <f t="shared" si="2"/>
        <v>13167</v>
      </c>
      <c r="EJ58" s="14">
        <f t="shared" si="2"/>
        <v>13324</v>
      </c>
      <c r="EK58" s="14">
        <f t="shared" si="2"/>
        <v>13487</v>
      </c>
      <c r="EL58" s="14">
        <f t="shared" si="2"/>
        <v>13637</v>
      </c>
      <c r="EM58" s="14">
        <f t="shared" si="2"/>
        <v>13805</v>
      </c>
      <c r="EN58" s="14">
        <f t="shared" si="2"/>
        <v>13972</v>
      </c>
      <c r="EO58" s="14">
        <f t="shared" si="2"/>
        <v>14141</v>
      </c>
      <c r="EP58" s="14">
        <f t="shared" si="2"/>
        <v>14274</v>
      </c>
    </row>
    <row r="59" spans="1:162" x14ac:dyDescent="0.2">
      <c r="K59" s="9"/>
      <c r="L59" s="9"/>
      <c r="M59" s="9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>
        <f t="shared" ref="CY59:EP59" si="3">CY45</f>
        <v>1</v>
      </c>
      <c r="CZ59" s="14">
        <f t="shared" si="3"/>
        <v>1</v>
      </c>
      <c r="DA59" s="14">
        <f t="shared" si="3"/>
        <v>1</v>
      </c>
      <c r="DB59" s="14">
        <f t="shared" si="3"/>
        <v>1</v>
      </c>
      <c r="DC59" s="14">
        <f t="shared" si="3"/>
        <v>1</v>
      </c>
      <c r="DD59" s="14">
        <f t="shared" si="3"/>
        <v>1</v>
      </c>
      <c r="DE59" s="14">
        <f t="shared" si="3"/>
        <v>1</v>
      </c>
      <c r="DF59" s="14">
        <f t="shared" si="3"/>
        <v>1</v>
      </c>
      <c r="DG59" s="14">
        <f t="shared" si="3"/>
        <v>1</v>
      </c>
      <c r="DH59" s="14">
        <f t="shared" si="3"/>
        <v>1</v>
      </c>
      <c r="DI59" s="14">
        <f t="shared" si="3"/>
        <v>1</v>
      </c>
      <c r="DJ59" s="14">
        <f t="shared" si="3"/>
        <v>1</v>
      </c>
      <c r="DK59" s="14">
        <f t="shared" si="3"/>
        <v>1</v>
      </c>
      <c r="DL59" s="14">
        <f t="shared" si="3"/>
        <v>1</v>
      </c>
      <c r="DM59" s="14">
        <f t="shared" si="3"/>
        <v>1</v>
      </c>
      <c r="DN59" s="14">
        <f t="shared" si="3"/>
        <v>1</v>
      </c>
      <c r="DO59" s="14">
        <f t="shared" si="3"/>
        <v>1</v>
      </c>
      <c r="DP59" s="14">
        <f t="shared" si="3"/>
        <v>1</v>
      </c>
      <c r="DQ59" s="14">
        <f t="shared" si="3"/>
        <v>1</v>
      </c>
      <c r="DR59" s="14">
        <f t="shared" si="3"/>
        <v>1</v>
      </c>
      <c r="DS59" s="14">
        <f t="shared" si="3"/>
        <v>1</v>
      </c>
      <c r="DT59" s="14">
        <f t="shared" si="3"/>
        <v>1</v>
      </c>
      <c r="DU59" s="14">
        <f t="shared" si="3"/>
        <v>1</v>
      </c>
      <c r="DV59" s="14">
        <f t="shared" si="3"/>
        <v>1</v>
      </c>
      <c r="DW59" s="14">
        <f t="shared" si="3"/>
        <v>1</v>
      </c>
      <c r="DX59" s="14">
        <f t="shared" si="3"/>
        <v>1</v>
      </c>
      <c r="DY59" s="14">
        <f t="shared" si="3"/>
        <v>1</v>
      </c>
      <c r="DZ59" s="14">
        <f t="shared" si="3"/>
        <v>1</v>
      </c>
      <c r="EA59" s="14">
        <f t="shared" si="3"/>
        <v>1</v>
      </c>
      <c r="EB59" s="14">
        <f t="shared" si="3"/>
        <v>1</v>
      </c>
      <c r="EC59" s="14">
        <f t="shared" si="3"/>
        <v>1</v>
      </c>
      <c r="ED59" s="14">
        <f t="shared" si="3"/>
        <v>1</v>
      </c>
      <c r="EE59" s="14">
        <f t="shared" si="3"/>
        <v>1</v>
      </c>
      <c r="EF59" s="14">
        <f t="shared" si="3"/>
        <v>1</v>
      </c>
      <c r="EG59" s="14">
        <f t="shared" si="3"/>
        <v>1</v>
      </c>
      <c r="EH59" s="14">
        <f t="shared" si="3"/>
        <v>1</v>
      </c>
      <c r="EI59" s="14">
        <f t="shared" si="3"/>
        <v>1</v>
      </c>
      <c r="EJ59" s="14">
        <f t="shared" si="3"/>
        <v>1</v>
      </c>
      <c r="EK59" s="14">
        <f t="shared" si="3"/>
        <v>1</v>
      </c>
      <c r="EL59" s="14">
        <f t="shared" si="3"/>
        <v>1</v>
      </c>
      <c r="EM59" s="14">
        <f t="shared" si="3"/>
        <v>1</v>
      </c>
      <c r="EN59" s="14">
        <f t="shared" si="3"/>
        <v>1</v>
      </c>
      <c r="EO59" s="14">
        <f t="shared" si="3"/>
        <v>1</v>
      </c>
      <c r="EP59" s="14">
        <f t="shared" si="3"/>
        <v>1</v>
      </c>
    </row>
    <row r="60" spans="1:162" x14ac:dyDescent="0.2">
      <c r="K60" s="9"/>
      <c r="L60" s="9"/>
      <c r="M60" s="9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>
        <f t="shared" ref="CY60:EP63" si="4">CY46/1000</f>
        <v>8616975.7200000007</v>
      </c>
      <c r="CZ60" s="14">
        <f t="shared" si="4"/>
        <v>8447180.6459999997</v>
      </c>
      <c r="DA60" s="14">
        <f t="shared" si="4"/>
        <v>8284175.7570000002</v>
      </c>
      <c r="DB60" s="14">
        <f t="shared" si="4"/>
        <v>8049004.8820000002</v>
      </c>
      <c r="DC60" s="14">
        <f t="shared" si="4"/>
        <v>7832930.2249999996</v>
      </c>
      <c r="DD60" s="14">
        <f t="shared" si="4"/>
        <v>7878812.1969999997</v>
      </c>
      <c r="DE60" s="14">
        <f t="shared" si="4"/>
        <v>7855742.6519999998</v>
      </c>
      <c r="DF60" s="14">
        <f t="shared" si="4"/>
        <v>7644791.5099999998</v>
      </c>
      <c r="DG60" s="14">
        <f t="shared" si="4"/>
        <v>7581837.1890000002</v>
      </c>
      <c r="DH60" s="14">
        <f t="shared" si="4"/>
        <v>7471626.8619999997</v>
      </c>
      <c r="DI60" s="14">
        <f t="shared" si="4"/>
        <v>7278302.4280000003</v>
      </c>
      <c r="DJ60" s="14">
        <f t="shared" si="4"/>
        <v>7172626.3130000001</v>
      </c>
      <c r="DK60" s="14">
        <f t="shared" si="4"/>
        <v>7013717.3949999996</v>
      </c>
      <c r="DL60" s="14">
        <f t="shared" si="4"/>
        <v>6893244.4139999999</v>
      </c>
      <c r="DM60" s="14">
        <f t="shared" si="4"/>
        <v>6664526.5839999998</v>
      </c>
      <c r="DN60" s="14">
        <f t="shared" si="4"/>
        <v>6603829.3640000001</v>
      </c>
      <c r="DO60" s="14">
        <f t="shared" si="4"/>
        <v>6532076.8300000001</v>
      </c>
      <c r="DP60" s="14">
        <f t="shared" si="4"/>
        <v>6540140.4539999999</v>
      </c>
      <c r="DQ60" s="14">
        <f t="shared" si="4"/>
        <v>6337440.7640000004</v>
      </c>
      <c r="DR60" s="14">
        <f t="shared" si="4"/>
        <v>6238459.9740000004</v>
      </c>
      <c r="DS60" s="14">
        <f t="shared" si="4"/>
        <v>6161188.6200000001</v>
      </c>
      <c r="DT60" s="14">
        <f t="shared" si="4"/>
        <v>6052421.7589999996</v>
      </c>
      <c r="DU60" s="14">
        <f t="shared" si="4"/>
        <v>5902380.7259999998</v>
      </c>
      <c r="DV60" s="14">
        <f t="shared" si="4"/>
        <v>5811957.5710000005</v>
      </c>
      <c r="DW60" s="14">
        <f t="shared" si="4"/>
        <v>5675870.8550000004</v>
      </c>
      <c r="DX60" s="14">
        <f t="shared" si="4"/>
        <v>5619431.5700000003</v>
      </c>
      <c r="DY60" s="14">
        <f t="shared" si="4"/>
        <v>5504320.9960000003</v>
      </c>
      <c r="DZ60" s="14">
        <f t="shared" si="4"/>
        <v>5430917.6720000003</v>
      </c>
      <c r="EA60" s="14">
        <f t="shared" si="4"/>
        <v>5336189.4730000002</v>
      </c>
      <c r="EB60" s="14">
        <f t="shared" si="4"/>
        <v>5350101.8640000001</v>
      </c>
      <c r="EC60" s="14">
        <f t="shared" si="4"/>
        <v>5267229.5120000001</v>
      </c>
      <c r="ED60" s="14">
        <f t="shared" si="4"/>
        <v>5200525.4570000004</v>
      </c>
      <c r="EE60" s="14">
        <f t="shared" si="4"/>
        <v>5143352.6380000003</v>
      </c>
      <c r="EF60" s="14">
        <f t="shared" si="4"/>
        <v>5034357.0760000004</v>
      </c>
      <c r="EG60" s="14">
        <f t="shared" si="4"/>
        <v>4945541.0930000003</v>
      </c>
      <c r="EH60" s="14">
        <f t="shared" si="4"/>
        <v>4915586.2570000002</v>
      </c>
      <c r="EI60" s="14">
        <f t="shared" si="4"/>
        <v>4871385.8459999999</v>
      </c>
      <c r="EJ60" s="14">
        <f t="shared" si="4"/>
        <v>4739929.8320000004</v>
      </c>
      <c r="EK60" s="14">
        <f t="shared" si="4"/>
        <v>4675827.92</v>
      </c>
      <c r="EL60" s="14">
        <f t="shared" si="4"/>
        <v>4616421.3590000002</v>
      </c>
      <c r="EM60" s="14">
        <f t="shared" si="4"/>
        <v>4565749.5449999999</v>
      </c>
      <c r="EN60" s="14">
        <f t="shared" si="4"/>
        <v>4583801.7879999997</v>
      </c>
      <c r="EO60" s="14">
        <f t="shared" si="4"/>
        <v>4572083.801</v>
      </c>
      <c r="EP60" s="14">
        <f t="shared" si="4"/>
        <v>4548167.818</v>
      </c>
    </row>
    <row r="61" spans="1:162" x14ac:dyDescent="0.2">
      <c r="AB61" s="14"/>
      <c r="AK61" s="106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>
        <f t="shared" si="4"/>
        <v>3414022.1120000002</v>
      </c>
      <c r="CZ61" s="14">
        <f t="shared" si="4"/>
        <v>3383597.9989999998</v>
      </c>
      <c r="DA61" s="14">
        <f t="shared" si="4"/>
        <v>3343849.1009999998</v>
      </c>
      <c r="DB61" s="14">
        <f t="shared" si="4"/>
        <v>3307593.9339999999</v>
      </c>
      <c r="DC61" s="14">
        <f t="shared" si="4"/>
        <v>3306398.1290000002</v>
      </c>
      <c r="DD61" s="14">
        <f t="shared" si="4"/>
        <v>3215580.673</v>
      </c>
      <c r="DE61" s="14">
        <f t="shared" si="4"/>
        <v>3182833.0269999998</v>
      </c>
      <c r="DF61" s="14">
        <f t="shared" si="4"/>
        <v>3153531.9750000001</v>
      </c>
      <c r="DG61" s="14">
        <f t="shared" si="4"/>
        <v>3139770.6060000001</v>
      </c>
      <c r="DH61" s="14">
        <f t="shared" si="4"/>
        <v>3055107.5860000001</v>
      </c>
      <c r="DI61" s="14">
        <f t="shared" si="4"/>
        <v>3008460.1469999999</v>
      </c>
      <c r="DJ61" s="14">
        <f t="shared" si="4"/>
        <v>2977249.35</v>
      </c>
      <c r="DK61" s="14">
        <f t="shared" si="4"/>
        <v>2919431.1370000001</v>
      </c>
      <c r="DL61" s="14">
        <f t="shared" si="4"/>
        <v>2869207.8760000002</v>
      </c>
      <c r="DM61" s="14">
        <f t="shared" si="4"/>
        <v>2839863.602</v>
      </c>
      <c r="DN61" s="14">
        <f t="shared" si="4"/>
        <v>2833164.02</v>
      </c>
      <c r="DO61" s="14">
        <f t="shared" si="4"/>
        <v>2830707.2450000001</v>
      </c>
      <c r="DP61" s="14">
        <f t="shared" si="4"/>
        <v>2850452.1860000002</v>
      </c>
      <c r="DQ61" s="14">
        <f t="shared" si="4"/>
        <v>2765157.0920000002</v>
      </c>
      <c r="DR61" s="14">
        <f t="shared" si="4"/>
        <v>2769927.1630000002</v>
      </c>
      <c r="DS61" s="14">
        <f t="shared" si="4"/>
        <v>2777113.0780000002</v>
      </c>
      <c r="DT61" s="14">
        <f t="shared" si="4"/>
        <v>2746477.3429999999</v>
      </c>
      <c r="DU61" s="14">
        <f t="shared" si="4"/>
        <v>2711898.5290000001</v>
      </c>
      <c r="DV61" s="14">
        <f t="shared" si="4"/>
        <v>2712963.682</v>
      </c>
      <c r="DW61" s="14">
        <f t="shared" si="4"/>
        <v>2712642.923</v>
      </c>
      <c r="DX61" s="14">
        <f t="shared" si="4"/>
        <v>2690438.8930000002</v>
      </c>
      <c r="DY61" s="14">
        <f t="shared" si="4"/>
        <v>2669554.4279999998</v>
      </c>
      <c r="DZ61" s="14">
        <f t="shared" si="4"/>
        <v>2671085.2089999998</v>
      </c>
      <c r="EA61" s="14">
        <f t="shared" si="4"/>
        <v>2675040.3859999999</v>
      </c>
      <c r="EB61" s="14">
        <f t="shared" si="4"/>
        <v>2663873.04</v>
      </c>
      <c r="EC61" s="14">
        <f t="shared" si="4"/>
        <v>2628580.7940000002</v>
      </c>
      <c r="ED61" s="14">
        <f t="shared" si="4"/>
        <v>2623738.1060000001</v>
      </c>
      <c r="EE61" s="14">
        <f t="shared" si="4"/>
        <v>2603660.2370000002</v>
      </c>
      <c r="EF61" s="14">
        <f t="shared" si="4"/>
        <v>2588619.6340000001</v>
      </c>
      <c r="EG61" s="14">
        <f t="shared" si="4"/>
        <v>2575058.0699999998</v>
      </c>
      <c r="EH61" s="14">
        <f t="shared" si="4"/>
        <v>2578581.5890000002</v>
      </c>
      <c r="EI61" s="14">
        <f t="shared" si="4"/>
        <v>2592044.2960000001</v>
      </c>
      <c r="EJ61" s="14">
        <f t="shared" si="4"/>
        <v>2602780.3769999999</v>
      </c>
      <c r="EK61" s="14">
        <f t="shared" si="4"/>
        <v>2595379.3810000001</v>
      </c>
      <c r="EL61" s="14">
        <f t="shared" si="4"/>
        <v>2607480.477</v>
      </c>
      <c r="EM61" s="14">
        <f t="shared" si="4"/>
        <v>2633205.0040000002</v>
      </c>
      <c r="EN61" s="14">
        <f t="shared" si="4"/>
        <v>2677690.0460000001</v>
      </c>
      <c r="EO61" s="14">
        <f t="shared" si="4"/>
        <v>2650814.179</v>
      </c>
      <c r="EP61" s="14">
        <f t="shared" si="4"/>
        <v>2679203.5529999998</v>
      </c>
    </row>
    <row r="62" spans="1:162" x14ac:dyDescent="0.2">
      <c r="K62" s="9"/>
      <c r="L62" s="9"/>
      <c r="M62" s="9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>
        <f t="shared" si="4"/>
        <v>5684194.2640000004</v>
      </c>
      <c r="CZ62" s="14">
        <f t="shared" si="4"/>
        <v>5574308.3109999998</v>
      </c>
      <c r="DA62" s="14">
        <f t="shared" si="4"/>
        <v>5398739.4850000003</v>
      </c>
      <c r="DB62" s="14">
        <f t="shared" si="4"/>
        <v>5260481.3899999997</v>
      </c>
      <c r="DC62" s="14">
        <f t="shared" si="4"/>
        <v>5177776.8329999996</v>
      </c>
      <c r="DD62" s="14">
        <f t="shared" si="4"/>
        <v>5194651.8310000002</v>
      </c>
      <c r="DE62" s="14">
        <f t="shared" si="4"/>
        <v>5089654.9019999998</v>
      </c>
      <c r="DF62" s="14">
        <f t="shared" si="4"/>
        <v>5025515.1229999997</v>
      </c>
      <c r="DG62" s="14">
        <f t="shared" si="4"/>
        <v>4953392.4919999996</v>
      </c>
      <c r="DH62" s="14">
        <f t="shared" si="4"/>
        <v>4919623.1179999998</v>
      </c>
      <c r="DI62" s="14">
        <f t="shared" si="4"/>
        <v>4753860.2929999996</v>
      </c>
      <c r="DJ62" s="14">
        <f t="shared" si="4"/>
        <v>4694657.82</v>
      </c>
      <c r="DK62" s="14">
        <f t="shared" si="4"/>
        <v>4595033.09</v>
      </c>
      <c r="DL62" s="14">
        <f t="shared" si="4"/>
        <v>4542829.2790000001</v>
      </c>
      <c r="DM62" s="14">
        <f t="shared" si="4"/>
        <v>4409625.699</v>
      </c>
      <c r="DN62" s="14">
        <f t="shared" si="4"/>
        <v>4384330.3140000002</v>
      </c>
      <c r="DO62" s="14">
        <f t="shared" si="4"/>
        <v>4340626.608</v>
      </c>
      <c r="DP62" s="14">
        <f t="shared" si="4"/>
        <v>4390501.2690000003</v>
      </c>
      <c r="DQ62" s="14">
        <f t="shared" si="4"/>
        <v>4207459.1430000002</v>
      </c>
      <c r="DR62" s="14">
        <f t="shared" si="4"/>
        <v>4213344.9469999997</v>
      </c>
      <c r="DS62" s="14">
        <f t="shared" si="4"/>
        <v>4179397.6159999999</v>
      </c>
      <c r="DT62" s="14">
        <f t="shared" si="4"/>
        <v>4129636.9019999998</v>
      </c>
      <c r="DU62" s="14">
        <f t="shared" si="4"/>
        <v>4015701.122</v>
      </c>
      <c r="DV62" s="14">
        <f t="shared" si="4"/>
        <v>4002672.2549999999</v>
      </c>
      <c r="DW62" s="14">
        <f t="shared" si="4"/>
        <v>3924913.6129999999</v>
      </c>
      <c r="DX62" s="14">
        <f t="shared" si="4"/>
        <v>3929474.5380000002</v>
      </c>
      <c r="DY62" s="14">
        <f t="shared" si="4"/>
        <v>3830623.8829999999</v>
      </c>
      <c r="DZ62" s="14">
        <f t="shared" si="4"/>
        <v>3793316.9730000002</v>
      </c>
      <c r="EA62" s="14">
        <f t="shared" si="4"/>
        <v>3765194.1949999998</v>
      </c>
      <c r="EB62" s="14">
        <f t="shared" si="4"/>
        <v>3773398.1370000001</v>
      </c>
      <c r="EC62" s="14">
        <f t="shared" si="4"/>
        <v>3679176.8820000002</v>
      </c>
      <c r="ED62" s="14">
        <f t="shared" si="4"/>
        <v>3656436.395</v>
      </c>
      <c r="EE62" s="14">
        <f t="shared" si="4"/>
        <v>3611469.7510000002</v>
      </c>
      <c r="EF62" s="14">
        <f t="shared" si="4"/>
        <v>3616909.8080000002</v>
      </c>
      <c r="EG62" s="14">
        <f t="shared" si="4"/>
        <v>3548039.6370000001</v>
      </c>
      <c r="EH62" s="14">
        <f t="shared" si="4"/>
        <v>3535481.7880000002</v>
      </c>
      <c r="EI62" s="14">
        <f t="shared" si="4"/>
        <v>3544308.5610000002</v>
      </c>
      <c r="EJ62" s="14">
        <f t="shared" si="4"/>
        <v>3551063.5819999999</v>
      </c>
      <c r="EK62" s="14">
        <f t="shared" si="4"/>
        <v>3506051.6919999998</v>
      </c>
      <c r="EL62" s="14">
        <f t="shared" si="4"/>
        <v>3501514.6230000001</v>
      </c>
      <c r="EM62" s="14">
        <f t="shared" si="4"/>
        <v>3489548.4789999998</v>
      </c>
      <c r="EN62" s="14">
        <f t="shared" si="4"/>
        <v>3562752.6519999998</v>
      </c>
      <c r="EO62" s="14">
        <f t="shared" si="4"/>
        <v>3525423.827</v>
      </c>
      <c r="EP62" s="14">
        <f t="shared" si="4"/>
        <v>3557448.361</v>
      </c>
    </row>
    <row r="63" spans="1:162" x14ac:dyDescent="0.2">
      <c r="K63" s="9"/>
      <c r="L63" s="9"/>
      <c r="M63" s="9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>
        <f t="shared" si="4"/>
        <v>5031216.801</v>
      </c>
      <c r="CZ63" s="14">
        <f t="shared" si="4"/>
        <v>4916077.8439999996</v>
      </c>
      <c r="DA63" s="14">
        <f t="shared" si="4"/>
        <v>4784756.6009999998</v>
      </c>
      <c r="DB63" s="14">
        <f t="shared" si="4"/>
        <v>4618597.0120000001</v>
      </c>
      <c r="DC63" s="14">
        <f t="shared" si="4"/>
        <v>4573239.977</v>
      </c>
      <c r="DD63" s="14">
        <f t="shared" si="4"/>
        <v>4564063.6239999998</v>
      </c>
      <c r="DE63" s="14">
        <f t="shared" si="4"/>
        <v>4407684.9879999999</v>
      </c>
      <c r="DF63" s="14">
        <f t="shared" si="4"/>
        <v>4342033.2170000002</v>
      </c>
      <c r="DG63" s="14">
        <f t="shared" si="4"/>
        <v>4281072.9759999998</v>
      </c>
      <c r="DH63" s="14">
        <f t="shared" si="4"/>
        <v>4211894.7980000004</v>
      </c>
      <c r="DI63" s="14">
        <f t="shared" si="4"/>
        <v>4058633.19</v>
      </c>
      <c r="DJ63" s="14">
        <f t="shared" si="4"/>
        <v>4008172.307</v>
      </c>
      <c r="DK63" s="14">
        <f t="shared" si="4"/>
        <v>3954413.6230000001</v>
      </c>
      <c r="DL63" s="14">
        <f t="shared" si="4"/>
        <v>3885825.673</v>
      </c>
      <c r="DM63" s="14">
        <f t="shared" si="4"/>
        <v>3805583.3390000002</v>
      </c>
      <c r="DN63" s="14">
        <f t="shared" si="4"/>
        <v>3788928.0430000001</v>
      </c>
      <c r="DO63" s="14">
        <f t="shared" si="4"/>
        <v>3764453.5669999998</v>
      </c>
      <c r="DP63" s="14">
        <f t="shared" si="4"/>
        <v>3817150.0989999999</v>
      </c>
      <c r="DQ63" s="14">
        <f t="shared" si="4"/>
        <v>3651418.62</v>
      </c>
      <c r="DR63" s="14">
        <f t="shared" si="4"/>
        <v>3663037.023</v>
      </c>
      <c r="DS63" s="14">
        <f t="shared" si="4"/>
        <v>3649586.9559999998</v>
      </c>
      <c r="DT63" s="14">
        <f t="shared" si="4"/>
        <v>3602188.7259999998</v>
      </c>
      <c r="DU63" s="14">
        <f t="shared" si="4"/>
        <v>3507362.9679999999</v>
      </c>
      <c r="DV63" s="14">
        <f t="shared" si="4"/>
        <v>3497133.443</v>
      </c>
      <c r="DW63" s="14">
        <f t="shared" si="4"/>
        <v>3447705.5279999999</v>
      </c>
      <c r="DX63" s="14">
        <f t="shared" si="4"/>
        <v>3454556.1090000002</v>
      </c>
      <c r="DY63" s="14">
        <f t="shared" si="4"/>
        <v>3378183.0809999998</v>
      </c>
      <c r="DZ63" s="14">
        <f t="shared" si="4"/>
        <v>3329972.4279999998</v>
      </c>
      <c r="EA63" s="14">
        <f t="shared" si="4"/>
        <v>3309259.6039999998</v>
      </c>
      <c r="EB63" s="14">
        <f t="shared" si="4"/>
        <v>3318595.3190000001</v>
      </c>
      <c r="EC63" s="14">
        <f t="shared" si="4"/>
        <v>3227835.1150000002</v>
      </c>
      <c r="ED63" s="14">
        <f t="shared" si="4"/>
        <v>3215758.4780000001</v>
      </c>
      <c r="EE63" s="14">
        <f t="shared" si="4"/>
        <v>3168350.9369999999</v>
      </c>
      <c r="EF63" s="14">
        <f t="shared" si="4"/>
        <v>3184410.3879999998</v>
      </c>
      <c r="EG63" s="14">
        <f t="shared" si="4"/>
        <v>3143453.9530000002</v>
      </c>
      <c r="EH63" s="14">
        <f t="shared" si="4"/>
        <v>3157074.8029999998</v>
      </c>
      <c r="EI63" s="14">
        <f t="shared" si="4"/>
        <v>3187476.59</v>
      </c>
      <c r="EJ63" s="14">
        <f t="shared" si="4"/>
        <v>3220273.9389999998</v>
      </c>
      <c r="EK63" s="14">
        <f t="shared" si="4"/>
        <v>3182455.0649999999</v>
      </c>
      <c r="EL63" s="14">
        <f t="shared" si="4"/>
        <v>3188341.8870000001</v>
      </c>
      <c r="EM63" s="14">
        <f t="shared" si="4"/>
        <v>3184595.148</v>
      </c>
      <c r="EN63" s="14">
        <f t="shared" si="4"/>
        <v>3275475.7689999999</v>
      </c>
      <c r="EO63" s="14">
        <f t="shared" si="4"/>
        <v>3222693.9980000001</v>
      </c>
      <c r="EP63" s="14">
        <f t="shared" si="4"/>
        <v>3252668.395</v>
      </c>
    </row>
    <row r="64" spans="1:162" x14ac:dyDescent="0.2">
      <c r="A64" s="93"/>
      <c r="K64" s="9"/>
      <c r="L64" s="9"/>
      <c r="M64" s="9"/>
      <c r="AO64" s="13"/>
      <c r="AQ64" s="10"/>
      <c r="AR64" s="9"/>
      <c r="AS64" s="9"/>
      <c r="AT64" s="9"/>
      <c r="AU64" s="9"/>
      <c r="AV64" s="9"/>
      <c r="AW64" s="9"/>
      <c r="AX64" s="11"/>
      <c r="AY64" s="18"/>
      <c r="AZ64" s="14"/>
      <c r="BA64" s="9"/>
      <c r="BB64" s="9"/>
      <c r="BC64" s="9"/>
      <c r="BD64" s="9"/>
      <c r="BE64" s="9"/>
    </row>
    <row r="65" spans="1:57" x14ac:dyDescent="0.2">
      <c r="A65" s="93"/>
      <c r="K65" s="9"/>
      <c r="L65" s="9"/>
      <c r="M65" s="9"/>
      <c r="AQ65" s="10"/>
      <c r="AR65" s="9"/>
      <c r="AS65" s="9"/>
      <c r="AT65" s="9"/>
      <c r="AU65" s="9"/>
      <c r="AV65" s="9"/>
      <c r="AW65" s="9"/>
      <c r="AX65" s="11"/>
      <c r="AY65" s="18"/>
      <c r="AZ65" s="14"/>
      <c r="BA65" s="9"/>
      <c r="BB65" s="9"/>
      <c r="BC65" s="9"/>
      <c r="BD65" s="9"/>
      <c r="BE65" s="9"/>
    </row>
    <row r="66" spans="1:57" x14ac:dyDescent="0.2">
      <c r="A66" s="93"/>
      <c r="AJ66" s="11"/>
      <c r="AK66" s="16"/>
    </row>
    <row r="67" spans="1:57" x14ac:dyDescent="0.2">
      <c r="A67" s="93"/>
    </row>
    <row r="68" spans="1:57" x14ac:dyDescent="0.2">
      <c r="A68" s="93"/>
    </row>
    <row r="69" spans="1:57" x14ac:dyDescent="0.2">
      <c r="A69" s="93"/>
    </row>
    <row r="70" spans="1:57" x14ac:dyDescent="0.2">
      <c r="A70" s="93"/>
    </row>
    <row r="71" spans="1:57" x14ac:dyDescent="0.2">
      <c r="A71" s="93"/>
    </row>
    <row r="72" spans="1:57" x14ac:dyDescent="0.2">
      <c r="A72" s="93"/>
    </row>
    <row r="73" spans="1:57" x14ac:dyDescent="0.2">
      <c r="A73" s="93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</row>
    <row r="74" spans="1:57" s="74" customFormat="1" x14ac:dyDescent="0.2">
      <c r="A74" s="93"/>
      <c r="O74" s="78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</row>
    <row r="75" spans="1:57" s="74" customFormat="1" x14ac:dyDescent="0.2">
      <c r="A75" s="93"/>
      <c r="O75" s="78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</row>
    <row r="76" spans="1:57" s="74" customFormat="1" x14ac:dyDescent="0.2">
      <c r="A76" s="93"/>
      <c r="O76" s="78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</row>
    <row r="77" spans="1:57" s="74" customFormat="1" x14ac:dyDescent="0.2">
      <c r="A77" s="93"/>
      <c r="O77" s="78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7" s="74" customFormat="1" x14ac:dyDescent="0.2">
      <c r="O78" s="78"/>
      <c r="AI78" s="91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</row>
    <row r="79" spans="1:57" s="74" customFormat="1" x14ac:dyDescent="0.2">
      <c r="O79" s="78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</row>
    <row r="80" spans="1:57" s="74" customFormat="1" x14ac:dyDescent="0.2">
      <c r="O80" s="78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</row>
    <row r="81" spans="1:162" s="74" customFormat="1" x14ac:dyDescent="0.2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 s="84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</row>
    <row r="82" spans="1:162" x14ac:dyDescent="0.2">
      <c r="AM82" s="84"/>
    </row>
    <row r="83" spans="1:162" x14ac:dyDescent="0.2">
      <c r="AM83" s="84"/>
    </row>
    <row r="84" spans="1:162" x14ac:dyDescent="0.2">
      <c r="AM84" s="84"/>
    </row>
    <row r="85" spans="1:162" x14ac:dyDescent="0.2">
      <c r="AM85" s="84"/>
      <c r="BE85" s="82"/>
    </row>
    <row r="86" spans="1:162" x14ac:dyDescent="0.2">
      <c r="AM86" s="84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</row>
    <row r="87" spans="1:162" x14ac:dyDescent="0.2">
      <c r="AM87" s="8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</row>
    <row r="88" spans="1:162" x14ac:dyDescent="0.2">
      <c r="A88" s="92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AM88" s="8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</row>
    <row r="89" spans="1:162" x14ac:dyDescent="0.2">
      <c r="AM89" s="8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</row>
    <row r="90" spans="1:162" x14ac:dyDescent="0.2">
      <c r="AM90" s="8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</row>
    <row r="93" spans="1:162" x14ac:dyDescent="0.2">
      <c r="AM93" s="79"/>
      <c r="AN93" s="81"/>
      <c r="AO93" s="21"/>
    </row>
    <row r="94" spans="1:162" x14ac:dyDescent="0.2">
      <c r="AM94" s="79"/>
      <c r="AN94" s="81"/>
      <c r="AO94" s="21"/>
    </row>
    <row r="95" spans="1:162" x14ac:dyDescent="0.2">
      <c r="AM95" s="79"/>
      <c r="AN95" s="81"/>
      <c r="AO95" s="21"/>
    </row>
    <row r="96" spans="1:162" x14ac:dyDescent="0.2">
      <c r="AM96" s="79"/>
      <c r="AN96" s="81"/>
      <c r="AO96" s="21"/>
    </row>
    <row r="97" spans="39:41" x14ac:dyDescent="0.2">
      <c r="AM97" s="79"/>
      <c r="AN97" s="81"/>
      <c r="AO97" s="21"/>
    </row>
    <row r="98" spans="39:41" x14ac:dyDescent="0.2">
      <c r="AM98" s="79"/>
      <c r="AN98" s="81"/>
      <c r="AO98" s="21"/>
    </row>
    <row r="99" spans="39:41" x14ac:dyDescent="0.2">
      <c r="AM99" s="79"/>
      <c r="AN99" s="81"/>
      <c r="AO99" s="21"/>
    </row>
    <row r="100" spans="39:41" x14ac:dyDescent="0.2">
      <c r="AM100" s="79"/>
      <c r="AN100" s="81"/>
      <c r="AO100" s="21"/>
    </row>
    <row r="101" spans="39:41" x14ac:dyDescent="0.2">
      <c r="AM101" s="79"/>
      <c r="AN101" s="81"/>
      <c r="AO101" s="21"/>
    </row>
    <row r="102" spans="39:41" x14ac:dyDescent="0.2">
      <c r="AM102" s="79"/>
      <c r="AN102" s="81"/>
      <c r="AO102" s="21"/>
    </row>
    <row r="103" spans="39:41" x14ac:dyDescent="0.2">
      <c r="AM103" s="79"/>
      <c r="AN103" s="81"/>
      <c r="AO103" s="21"/>
    </row>
    <row r="104" spans="39:41" x14ac:dyDescent="0.2">
      <c r="AM104" s="79"/>
      <c r="AN104" s="81"/>
      <c r="AO104" s="21"/>
    </row>
    <row r="105" spans="39:41" x14ac:dyDescent="0.2">
      <c r="AM105" s="79"/>
      <c r="AN105" s="81"/>
      <c r="AO105" s="21"/>
    </row>
    <row r="106" spans="39:41" x14ac:dyDescent="0.2">
      <c r="AM106" s="79"/>
      <c r="AN106" s="81"/>
      <c r="AO106" s="21"/>
    </row>
    <row r="107" spans="39:41" x14ac:dyDescent="0.2">
      <c r="AM107" s="79"/>
      <c r="AN107" s="81"/>
      <c r="AO107" s="21"/>
    </row>
    <row r="108" spans="39:41" x14ac:dyDescent="0.2">
      <c r="AM108" s="79"/>
      <c r="AN108" s="81"/>
      <c r="AO108" s="21"/>
    </row>
    <row r="109" spans="39:41" x14ac:dyDescent="0.2">
      <c r="AM109" s="79"/>
      <c r="AN109" s="81"/>
      <c r="AO109" s="21"/>
    </row>
    <row r="145" spans="103:149" x14ac:dyDescent="0.2">
      <c r="CY145" t="s">
        <v>11</v>
      </c>
      <c r="CZ145" t="s">
        <v>12</v>
      </c>
      <c r="DA145" t="s">
        <v>13</v>
      </c>
      <c r="DB145" t="s">
        <v>14</v>
      </c>
      <c r="DC145" t="s">
        <v>15</v>
      </c>
      <c r="DD145" t="s">
        <v>16</v>
      </c>
      <c r="DE145" t="s">
        <v>17</v>
      </c>
      <c r="DF145" t="s">
        <v>18</v>
      </c>
      <c r="DG145" t="s">
        <v>19</v>
      </c>
      <c r="DH145" t="s">
        <v>20</v>
      </c>
      <c r="DI145" t="s">
        <v>21</v>
      </c>
      <c r="DJ145" t="s">
        <v>22</v>
      </c>
      <c r="DK145" t="s">
        <v>23</v>
      </c>
      <c r="DL145" t="s">
        <v>24</v>
      </c>
      <c r="DM145" t="s">
        <v>25</v>
      </c>
      <c r="DN145" t="s">
        <v>26</v>
      </c>
      <c r="DO145" t="s">
        <v>27</v>
      </c>
      <c r="DP145" t="s">
        <v>28</v>
      </c>
      <c r="DQ145" t="s">
        <v>29</v>
      </c>
      <c r="DR145" t="s">
        <v>30</v>
      </c>
      <c r="DS145" t="s">
        <v>31</v>
      </c>
      <c r="DT145" t="s">
        <v>32</v>
      </c>
      <c r="DU145" t="s">
        <v>33</v>
      </c>
      <c r="DV145" t="s">
        <v>34</v>
      </c>
      <c r="DW145" t="s">
        <v>35</v>
      </c>
      <c r="DX145" t="s">
        <v>36</v>
      </c>
      <c r="DY145" t="s">
        <v>37</v>
      </c>
      <c r="DZ145" t="s">
        <v>38</v>
      </c>
      <c r="EA145" t="s">
        <v>39</v>
      </c>
      <c r="EB145" t="s">
        <v>40</v>
      </c>
      <c r="EC145" t="s">
        <v>41</v>
      </c>
      <c r="ED145" t="s">
        <v>42</v>
      </c>
      <c r="EE145" t="s">
        <v>43</v>
      </c>
      <c r="EF145" t="s">
        <v>44</v>
      </c>
      <c r="EG145" t="s">
        <v>45</v>
      </c>
      <c r="EH145" t="s">
        <v>46</v>
      </c>
      <c r="EI145" t="s">
        <v>47</v>
      </c>
      <c r="EJ145" t="s">
        <v>48</v>
      </c>
      <c r="EK145" t="s">
        <v>49</v>
      </c>
      <c r="EL145" t="s">
        <v>50</v>
      </c>
      <c r="EM145" t="s">
        <v>51</v>
      </c>
      <c r="EN145" t="s">
        <v>52</v>
      </c>
      <c r="EO145" t="s">
        <v>53</v>
      </c>
      <c r="EP145" t="s">
        <v>54</v>
      </c>
      <c r="EQ145" t="s">
        <v>55</v>
      </c>
      <c r="ER145" t="s">
        <v>56</v>
      </c>
      <c r="ES145" t="s">
        <v>57</v>
      </c>
    </row>
    <row r="171" spans="40:45" x14ac:dyDescent="0.2">
      <c r="AN171" s="14"/>
      <c r="AO171" s="14"/>
      <c r="AP171" s="14"/>
      <c r="AQ171" s="14"/>
      <c r="AR171" s="14"/>
      <c r="AS171" s="14"/>
    </row>
    <row r="172" spans="40:45" x14ac:dyDescent="0.2">
      <c r="AN172" s="83"/>
      <c r="AO172" s="83"/>
      <c r="AP172" s="83"/>
      <c r="AQ172" s="83"/>
      <c r="AR172" s="83"/>
      <c r="AS172" s="83"/>
    </row>
    <row r="178" spans="40:45" x14ac:dyDescent="0.2">
      <c r="AN178" s="14"/>
      <c r="AO178" s="14"/>
      <c r="AP178" s="14"/>
      <c r="AQ178" s="14"/>
      <c r="AR178" s="14"/>
      <c r="AS178" s="14"/>
    </row>
    <row r="179" spans="40:45" x14ac:dyDescent="0.2">
      <c r="AN179" s="83"/>
      <c r="AO179" s="83"/>
      <c r="AP179" s="83"/>
      <c r="AQ179" s="83"/>
      <c r="AR179" s="83"/>
      <c r="AS179" s="83"/>
    </row>
    <row r="185" spans="40:45" x14ac:dyDescent="0.2">
      <c r="AN185" s="14"/>
      <c r="AO185" s="14"/>
      <c r="AP185" s="14"/>
      <c r="AQ185" s="14"/>
      <c r="AR185" s="14"/>
    </row>
    <row r="186" spans="40:45" x14ac:dyDescent="0.2">
      <c r="AN186" s="83"/>
      <c r="AO186" s="83"/>
      <c r="AP186" s="83"/>
      <c r="AQ186" s="83"/>
      <c r="AR186" s="83"/>
    </row>
  </sheetData>
  <sortState ref="AN114:AO130">
    <sortCondition ref="AN114:AN130"/>
  </sortState>
  <phoneticPr fontId="4" type="noConversion"/>
  <pageMargins left="0.5" right="0.25" top="0.25" bottom="0.25" header="0.3" footer="0.3"/>
  <pageSetup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Chart</vt:lpstr>
      <vt:lpstr>Data</vt:lpstr>
      <vt:lpstr>Table_1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2019-11-25T21:04:54Z</dcterms:created>
  <dcterms:modified xsi:type="dcterms:W3CDTF">2019-11-25T21:05:24Z</dcterms:modified>
</cp:coreProperties>
</file>