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2525" activeTab="2"/>
  </bookViews>
  <sheets>
    <sheet name="issuance" sheetId="1" r:id="rId1"/>
    <sheet name="fees" sheetId="2" r:id="rId2"/>
    <sheet name="term" sheetId="3" r:id="rId3"/>
  </sheets>
  <definedNames/>
  <calcPr fullCalcOnLoad="1"/>
</workbook>
</file>

<file path=xl/sharedStrings.xml><?xml version="1.0" encoding="utf-8"?>
<sst xmlns="http://schemas.openxmlformats.org/spreadsheetml/2006/main" count="54" uniqueCount="53">
  <si>
    <t xml:space="preserve">Debt Issuance under Guarantee Program </t>
  </si>
  <si>
    <t>(dollar figures in millions)</t>
  </si>
  <si>
    <t>Number</t>
  </si>
  <si>
    <t xml:space="preserve">Debt Outstanding  </t>
  </si>
  <si>
    <r>
      <t xml:space="preserve"> Cap</t>
    </r>
    <r>
      <rPr>
        <b/>
        <vertAlign val="superscript"/>
        <sz val="9"/>
        <color indexed="8"/>
        <rFont val="Arial"/>
        <family val="2"/>
      </rPr>
      <t>1</t>
    </r>
    <r>
      <rPr>
        <b/>
        <sz val="9"/>
        <color indexed="8"/>
        <rFont val="Arial"/>
        <family val="2"/>
      </rPr>
      <t xml:space="preserve"> for Group</t>
    </r>
  </si>
  <si>
    <t xml:space="preserve"> Debt Outstanding Share of Cap</t>
  </si>
  <si>
    <t>Insured Depository Institutions with Assets &lt;= $10 Billion</t>
  </si>
  <si>
    <t>Insured Depository Institutions with Assets &gt; $10 Billion</t>
  </si>
  <si>
    <t>Bank and Thrift Holding Companies, Non-Insured Affiliates</t>
  </si>
  <si>
    <t>All Issuers</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</si>
  <si>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</si>
  <si>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 xml:space="preserve">Surcharges </t>
  </si>
  <si>
    <t>Total Fee Amount</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</si>
  <si>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</si>
  <si>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</si>
  <si>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</si>
  <si>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</si>
  <si>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</si>
  <si>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</si>
  <si>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</si>
  <si>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</si>
  <si>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</si>
  <si>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 xml:space="preserve">Total </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</si>
  <si>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</si>
  <si>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</si>
  <si>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</si>
  <si>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</si>
  <si>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</si>
  <si>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</si>
  <si>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</si>
  <si>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</si>
  <si>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</si>
  <si>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</si>
  <si>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</si>
  <si>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</si>
  <si>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</si>
  <si>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</si>
  <si>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</si>
  <si>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</si>
  <si>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</si>
  <si>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</si>
  <si>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</si>
  <si>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t>Month of September 2009</t>
  </si>
  <si>
    <t>Debt Guarantee Program</t>
  </si>
  <si>
    <t>*Pro-rated payment in arrears</t>
  </si>
  <si>
    <t>Fees Assessed</t>
  </si>
  <si>
    <t>Transaction Account Guarantee Program</t>
  </si>
  <si>
    <t>Fees Collected*</t>
  </si>
  <si>
    <t>Fees under TLGP Debt Program</t>
  </si>
  <si>
    <t>Month of October 2009</t>
  </si>
  <si>
    <t>Month of November 2009</t>
  </si>
  <si>
    <t>December 31, 2009</t>
  </si>
  <si>
    <t>Month of December 2009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</si>
</sst>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13">
    <font>
      <sz val="10"/>
      <name val="Arial"/>
      <family val="0"/>
    </font>
    <font>
      <sz val="8"/>
      <name val="Arial"/>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2"/>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6">
    <xf numFmtId="0" fontId="0" fillId="0" borderId="0" xfId="0" applyAlignment="1">
      <alignment/>
    </xf>
    <xf numFmtId="0" fontId="2" fillId="0" borderId="0" xfId="19" applyFont="1">
      <alignment/>
      <protection/>
    </xf>
    <xf numFmtId="0" fontId="0" fillId="0" borderId="0" xfId="19">
      <alignment/>
      <protection/>
    </xf>
    <xf numFmtId="0" fontId="3" fillId="0" borderId="0" xfId="19" applyFont="1" applyBorder="1" applyAlignment="1">
      <alignment horizontal="center" wrapText="1"/>
      <protection/>
    </xf>
    <xf numFmtId="164" fontId="6" fillId="0" borderId="0" xfId="19" applyNumberFormat="1" applyFont="1" applyBorder="1" applyAlignment="1">
      <alignment horizontal="center" wrapText="1"/>
      <protection/>
    </xf>
    <xf numFmtId="0" fontId="6" fillId="0" borderId="0" xfId="19" applyFont="1" applyBorder="1" applyAlignment="1">
      <alignment horizontal="right" wrapText="1"/>
      <protection/>
    </xf>
    <xf numFmtId="3" fontId="6" fillId="0" borderId="0" xfId="19" applyNumberFormat="1" applyFont="1" applyBorder="1" applyAlignment="1">
      <alignment horizontal="right" wrapText="1"/>
      <protection/>
    </xf>
    <xf numFmtId="165" fontId="6" fillId="0" borderId="0" xfId="19" applyNumberFormat="1" applyFont="1" applyBorder="1" applyAlignment="1">
      <alignment horizontal="right" wrapText="1"/>
      <protection/>
    </xf>
    <xf numFmtId="3" fontId="7" fillId="0" borderId="0" xfId="19" applyNumberFormat="1" applyFont="1" applyBorder="1" applyAlignment="1">
      <alignment horizontal="right" wrapText="1"/>
      <protection/>
    </xf>
    <xf numFmtId="0" fontId="7" fillId="0" borderId="0" xfId="19" applyFont="1">
      <alignment/>
      <protection/>
    </xf>
    <xf numFmtId="0" fontId="6" fillId="0" borderId="0" xfId="19" applyFont="1" applyBorder="1" applyAlignment="1">
      <alignment wrapText="1"/>
      <protection/>
    </xf>
    <xf numFmtId="3" fontId="0" fillId="0" borderId="0" xfId="19" applyNumberFormat="1">
      <alignment/>
      <protection/>
    </xf>
    <xf numFmtId="0" fontId="4" fillId="0" borderId="0" xfId="19" applyFont="1" applyBorder="1" applyAlignment="1">
      <alignment wrapText="1"/>
      <protection/>
    </xf>
    <xf numFmtId="0" fontId="6" fillId="0" borderId="0" xfId="19" applyFont="1" applyBorder="1" applyAlignment="1">
      <alignment horizontal="right" wrapText="1"/>
      <protection/>
    </xf>
    <xf numFmtId="0" fontId="7" fillId="0" borderId="0" xfId="19" applyFont="1" applyBorder="1" applyAlignment="1">
      <alignment horizontal="left" vertical="top" wrapText="1"/>
      <protection/>
    </xf>
    <xf numFmtId="164" fontId="7" fillId="0" borderId="0" xfId="19" applyNumberFormat="1" applyFont="1" applyAlignment="1">
      <alignment horizontal="left"/>
      <protection/>
    </xf>
    <xf numFmtId="0" fontId="6" fillId="0" borderId="0" xfId="19" applyFont="1" applyBorder="1" applyAlignment="1">
      <alignment horizontal="center" wrapText="1"/>
      <protection/>
    </xf>
    <xf numFmtId="0" fontId="11" fillId="0" borderId="0" xfId="19" applyFont="1" applyBorder="1" applyAlignment="1">
      <alignment horizontal="center" wrapText="1"/>
      <protection/>
    </xf>
    <xf numFmtId="3" fontId="7" fillId="0" borderId="0" xfId="19" applyNumberFormat="1" applyFont="1">
      <alignment/>
      <protection/>
    </xf>
    <xf numFmtId="3" fontId="7" fillId="0" borderId="0" xfId="19" applyNumberFormat="1" applyFont="1" applyBorder="1" applyAlignment="1">
      <alignment horizontal="right" wrapText="1"/>
      <protection/>
    </xf>
    <xf numFmtId="165" fontId="12" fillId="0" borderId="0" xfId="19" applyNumberFormat="1" applyFont="1" applyBorder="1" applyAlignment="1">
      <alignment horizontal="right" wrapText="1"/>
      <protection/>
    </xf>
    <xf numFmtId="0" fontId="7" fillId="0" borderId="0" xfId="19" applyFont="1" applyBorder="1" applyAlignment="1">
      <alignment wrapText="1"/>
      <protection/>
    </xf>
    <xf numFmtId="0" fontId="11" fillId="0" borderId="0" xfId="19" applyFont="1" applyBorder="1" applyAlignment="1">
      <alignment wrapText="1"/>
      <protection/>
    </xf>
    <xf numFmtId="165" fontId="12" fillId="0" borderId="0" xfId="19" applyNumberFormat="1" applyFont="1" applyBorder="1">
      <alignment/>
      <protection/>
    </xf>
    <xf numFmtId="165" fontId="7" fillId="0" borderId="0" xfId="19" applyNumberFormat="1" applyFont="1" applyBorder="1">
      <alignment/>
      <protection/>
    </xf>
    <xf numFmtId="165" fontId="7" fillId="0" borderId="0" xfId="19" applyNumberFormat="1" applyFont="1" applyBorder="1" applyAlignment="1">
      <alignment wrapText="1"/>
      <protection/>
    </xf>
    <xf numFmtId="6" fontId="0" fillId="0" borderId="0" xfId="0" applyNumberFormat="1" applyAlignment="1">
      <alignment/>
    </xf>
    <xf numFmtId="3" fontId="0" fillId="0" borderId="0" xfId="0" applyNumberFormat="1" applyAlignment="1">
      <alignment/>
    </xf>
    <xf numFmtId="0" fontId="7" fillId="0" borderId="0" xfId="19" applyFont="1" applyBorder="1">
      <alignment/>
      <protection/>
    </xf>
    <xf numFmtId="3" fontId="7" fillId="0" borderId="0" xfId="19" applyNumberFormat="1" applyFont="1" applyBorder="1">
      <alignment/>
      <protection/>
    </xf>
    <xf numFmtId="0" fontId="9" fillId="0" borderId="0" xfId="19" applyFont="1" applyBorder="1">
      <alignment/>
      <protection/>
    </xf>
    <xf numFmtId="0" fontId="10" fillId="0" borderId="0" xfId="0" applyFont="1" applyBorder="1" applyAlignment="1">
      <alignment horizontal="center" wrapText="1"/>
    </xf>
    <xf numFmtId="49" fontId="7" fillId="0" borderId="0" xfId="19" applyNumberFormat="1" applyFont="1" applyBorder="1" applyAlignment="1">
      <alignment horizontal="center" vertical="top" wrapText="1"/>
      <protection/>
    </xf>
    <xf numFmtId="0" fontId="10" fillId="0" borderId="0" xfId="19" applyFont="1" applyBorder="1" applyAlignment="1">
      <alignment horizontal="center" vertical="top" wrapText="1"/>
      <protection/>
    </xf>
    <xf numFmtId="0" fontId="10" fillId="0" borderId="0" xfId="19" applyFont="1" applyBorder="1" applyAlignment="1">
      <alignment horizontal="center" wrapText="1"/>
      <protection/>
    </xf>
    <xf numFmtId="0" fontId="10" fillId="0" borderId="0" xfId="0" applyFont="1" applyBorder="1" applyAlignment="1">
      <alignment horizontal="center"/>
    </xf>
    <xf numFmtId="3" fontId="7" fillId="0" borderId="0" xfId="19" applyNumberFormat="1" applyFont="1" applyBorder="1" applyAlignment="1">
      <alignment horizontal="right" vertical="top" wrapText="1"/>
      <protection/>
    </xf>
    <xf numFmtId="0" fontId="7" fillId="0" borderId="0" xfId="0" applyFont="1" applyBorder="1" applyAlignment="1">
      <alignment/>
    </xf>
    <xf numFmtId="164" fontId="7" fillId="0" borderId="0" xfId="19" applyNumberFormat="1" applyFont="1" applyBorder="1" applyAlignment="1">
      <alignment horizontal="left"/>
      <protection/>
    </xf>
    <xf numFmtId="3" fontId="7" fillId="0" borderId="0" xfId="19" applyNumberFormat="1" applyFont="1" applyBorder="1">
      <alignment/>
      <protection/>
    </xf>
    <xf numFmtId="0" fontId="7" fillId="0" borderId="0" xfId="0" applyFont="1" applyAlignment="1">
      <alignment/>
    </xf>
    <xf numFmtId="3" fontId="7" fillId="0" borderId="0" xfId="19" applyNumberFormat="1" applyFont="1" applyBorder="1" applyAlignment="1">
      <alignment horizontal="right" vertical="top" wrapText="1"/>
      <protection/>
    </xf>
    <xf numFmtId="0" fontId="7" fillId="0" borderId="0" xfId="19" applyFont="1" applyBorder="1">
      <alignment/>
      <protection/>
    </xf>
    <xf numFmtId="3" fontId="7" fillId="0" borderId="0" xfId="0" applyNumberFormat="1" applyFont="1" applyAlignment="1">
      <alignment/>
    </xf>
    <xf numFmtId="3" fontId="2" fillId="0" borderId="0" xfId="0" applyNumberFormat="1" applyFont="1" applyAlignment="1">
      <alignment/>
    </xf>
    <xf numFmtId="0" fontId="7" fillId="0" borderId="0" xfId="19" applyFont="1" applyBorder="1" applyAlignment="1">
      <alignment horizontal="left"/>
      <protection/>
    </xf>
    <xf numFmtId="3" fontId="7" fillId="0" borderId="0" xfId="0" applyNumberFormat="1" applyFont="1" applyBorder="1" applyAlignment="1">
      <alignment/>
    </xf>
    <xf numFmtId="3" fontId="10" fillId="0" borderId="0" xfId="19" applyNumberFormat="1" applyFont="1" applyBorder="1" applyAlignment="1">
      <alignment wrapText="1"/>
      <protection/>
    </xf>
    <xf numFmtId="3" fontId="7" fillId="0" borderId="1" xfId="19" applyNumberFormat="1" applyFont="1" applyBorder="1">
      <alignment/>
      <protection/>
    </xf>
    <xf numFmtId="3" fontId="7" fillId="0" borderId="1" xfId="19" applyNumberFormat="1" applyFont="1" applyBorder="1" applyAlignment="1">
      <alignment horizontal="right" wrapText="1"/>
      <protection/>
    </xf>
    <xf numFmtId="0" fontId="2" fillId="0" borderId="0" xfId="0" applyFont="1" applyAlignment="1">
      <alignment/>
    </xf>
    <xf numFmtId="0" fontId="8" fillId="0" borderId="0" xfId="0" applyFont="1" applyAlignment="1">
      <alignment wrapText="1"/>
    </xf>
    <xf numFmtId="0" fontId="7" fillId="0" borderId="0" xfId="0" applyFont="1" applyAlignment="1">
      <alignment wrapText="1"/>
    </xf>
    <xf numFmtId="0" fontId="0" fillId="0" borderId="0" xfId="0" applyAlignment="1">
      <alignment wrapText="1"/>
    </xf>
    <xf numFmtId="0" fontId="4" fillId="0" borderId="0" xfId="19" applyFont="1" applyBorder="1" applyAlignment="1">
      <alignment horizontal="center" wrapText="1"/>
      <protection/>
    </xf>
    <xf numFmtId="0" fontId="10" fillId="0" borderId="0" xfId="19" applyFont="1" applyBorder="1" applyAlignment="1">
      <alignment horizontal="center"/>
      <protection/>
    </xf>
  </cellXfs>
  <cellStyles count="7">
    <cellStyle name="Normal" xfId="0"/>
    <cellStyle name="Comma" xfId="15"/>
    <cellStyle name="Comma [0]" xfId="16"/>
    <cellStyle name="Currency" xfId="17"/>
    <cellStyle name="Currency [0]" xfId="18"/>
    <cellStyle name="Normal_all_tables_Jun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4"/>
  <sheetViews>
    <sheetView workbookViewId="0" topLeftCell="A1">
      <selection activeCell="D30" sqref="D30"/>
    </sheetView>
  </sheetViews>
  <sheetFormatPr defaultColWidth="9.140625" defaultRowHeight="12.75"/>
  <cols>
    <col min="1" max="1" width="29.140625" style="0" customWidth="1"/>
    <col min="2" max="2" width="17.421875" style="0" customWidth="1"/>
    <col min="3" max="3" width="17.7109375" style="0" customWidth="1"/>
    <col min="4" max="4" width="10.7109375" style="0" customWidth="1"/>
    <col min="5" max="5" width="18.8515625" style="0" customWidth="1"/>
  </cols>
  <sheetData>
    <row r="1" spans="1:5" ht="12.75">
      <c r="A1" s="1" t="s">
        <v>0</v>
      </c>
      <c r="B1" s="2"/>
      <c r="C1" s="2"/>
      <c r="D1" s="2"/>
      <c r="E1" s="2"/>
    </row>
    <row r="2" spans="1:5" ht="12.75">
      <c r="A2" s="3" t="s">
        <v>1</v>
      </c>
      <c r="B2" s="54" t="s">
        <v>2</v>
      </c>
      <c r="C2" s="54" t="s">
        <v>3</v>
      </c>
      <c r="D2" s="54" t="s">
        <v>4</v>
      </c>
      <c r="E2" s="54" t="s">
        <v>5</v>
      </c>
    </row>
    <row r="3" spans="1:5" ht="12.75">
      <c r="A3" s="4">
        <v>40178</v>
      </c>
      <c r="B3" s="54"/>
      <c r="C3" s="54"/>
      <c r="D3" s="54"/>
      <c r="E3" s="54"/>
    </row>
    <row r="4" spans="1:5" ht="24">
      <c r="A4" s="5" t="s">
        <v>6</v>
      </c>
      <c r="B4" s="2">
        <v>35</v>
      </c>
      <c r="C4" s="6">
        <v>1638.905685</v>
      </c>
      <c r="D4" s="6">
        <v>2891.12731</v>
      </c>
      <c r="E4" s="7">
        <f>C4/D4</f>
        <v>0.5668742705764832</v>
      </c>
    </row>
    <row r="5" spans="1:5" ht="24">
      <c r="A5" s="5" t="s">
        <v>7</v>
      </c>
      <c r="B5" s="2">
        <v>19</v>
      </c>
      <c r="C5" s="6">
        <v>59536.789073839995</v>
      </c>
      <c r="D5" s="8">
        <v>187084.83854784</v>
      </c>
      <c r="E5" s="7">
        <f>C5/D5</f>
        <v>0.31823417405689813</v>
      </c>
    </row>
    <row r="6" spans="1:5" ht="24">
      <c r="A6" s="5" t="s">
        <v>8</v>
      </c>
      <c r="B6" s="9">
        <v>30</v>
      </c>
      <c r="C6" s="6">
        <v>248207.3960446131</v>
      </c>
      <c r="D6" s="8">
        <v>387492.564525</v>
      </c>
      <c r="E6" s="7">
        <f>C6/D6</f>
        <v>0.640547506631187</v>
      </c>
    </row>
    <row r="7" spans="1:5" ht="12.75">
      <c r="A7" s="10"/>
      <c r="B7" s="9"/>
      <c r="C7" s="11"/>
      <c r="D7" s="11"/>
      <c r="E7" s="2"/>
    </row>
    <row r="8" spans="1:5" ht="12.75">
      <c r="A8" s="12" t="s">
        <v>9</v>
      </c>
      <c r="B8" s="13">
        <v>84</v>
      </c>
      <c r="C8" s="6">
        <v>309383.0908034531</v>
      </c>
      <c r="D8" s="8">
        <v>577468.53038284</v>
      </c>
      <c r="E8" s="7">
        <f>C8/D8</f>
        <v>0.5357574907126865</v>
      </c>
    </row>
    <row r="9" spans="1:5" ht="12.75">
      <c r="A9" s="2"/>
      <c r="B9" s="2"/>
      <c r="C9" s="2"/>
      <c r="D9" s="2"/>
      <c r="E9" s="2"/>
    </row>
    <row r="10" spans="1:5" ht="12.75">
      <c r="A10" s="2"/>
      <c r="B10" s="2"/>
      <c r="C10" s="2"/>
      <c r="D10" s="2"/>
      <c r="E10" s="2"/>
    </row>
    <row r="11" spans="1:5" ht="12.75">
      <c r="A11" s="51" t="s">
        <v>10</v>
      </c>
      <c r="B11" s="52"/>
      <c r="C11" s="52"/>
      <c r="D11" s="52"/>
      <c r="E11" s="52"/>
    </row>
    <row r="12" spans="1:5" ht="12.75">
      <c r="A12" s="53"/>
      <c r="B12" s="53"/>
      <c r="C12" s="53"/>
      <c r="D12" s="53"/>
      <c r="E12" s="53"/>
    </row>
    <row r="13" spans="1:5" ht="12.75">
      <c r="A13" s="53"/>
      <c r="B13" s="53"/>
      <c r="C13" s="53"/>
      <c r="D13" s="53"/>
      <c r="E13" s="53"/>
    </row>
    <row r="14" spans="1:5" ht="12.75">
      <c r="A14" s="53"/>
      <c r="B14" s="53"/>
      <c r="C14" s="53"/>
      <c r="D14" s="53"/>
      <c r="E14" s="53"/>
    </row>
  </sheetData>
  <mergeCells count="5">
    <mergeCell ref="A11:E14"/>
    <mergeCell ref="B2:B3"/>
    <mergeCell ref="C2:C3"/>
    <mergeCell ref="D2:D3"/>
    <mergeCell ref="E2:E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D17" sqref="D17"/>
    </sheetView>
  </sheetViews>
  <sheetFormatPr defaultColWidth="9.140625" defaultRowHeight="12.75"/>
  <cols>
    <col min="1" max="1" width="39.7109375" style="0" bestFit="1" customWidth="1"/>
    <col min="2" max="2" width="17.421875" style="0" customWidth="1"/>
    <col min="3" max="3" width="14.28125" style="0" customWidth="1"/>
    <col min="4" max="4" width="18.7109375" style="0" customWidth="1"/>
    <col min="5" max="5" width="20.28125" style="0" customWidth="1"/>
  </cols>
  <sheetData>
    <row r="1" spans="1:4" ht="12.75">
      <c r="A1" s="1" t="s">
        <v>48</v>
      </c>
      <c r="B1" s="2"/>
      <c r="C1" s="2"/>
      <c r="D1" s="2"/>
    </row>
    <row r="2" spans="1:5" ht="25.5" customHeight="1">
      <c r="A2" s="30" t="s">
        <v>1</v>
      </c>
      <c r="B2" s="55" t="s">
        <v>43</v>
      </c>
      <c r="C2" s="55"/>
      <c r="D2" s="55"/>
      <c r="E2" s="31" t="s">
        <v>46</v>
      </c>
    </row>
    <row r="3" spans="1:5" ht="12.75" customHeight="1">
      <c r="A3" s="32" t="s">
        <v>51</v>
      </c>
      <c r="B3" s="33" t="s">
        <v>45</v>
      </c>
      <c r="C3" s="34" t="s">
        <v>11</v>
      </c>
      <c r="D3" s="34" t="s">
        <v>12</v>
      </c>
      <c r="E3" s="35" t="s">
        <v>47</v>
      </c>
    </row>
    <row r="4" spans="1:5" ht="12.75">
      <c r="A4" s="14" t="s">
        <v>13</v>
      </c>
      <c r="B4" s="36">
        <v>3437.2025598299997</v>
      </c>
      <c r="C4" s="28"/>
      <c r="D4" s="29">
        <v>3437.2025598299997</v>
      </c>
      <c r="E4" s="37"/>
    </row>
    <row r="5" spans="1:5" ht="12.75">
      <c r="A5" s="38" t="s">
        <v>14</v>
      </c>
      <c r="B5" s="29">
        <v>1023.6455083400001</v>
      </c>
      <c r="C5" s="28"/>
      <c r="D5" s="29">
        <v>1023.6455083400001</v>
      </c>
      <c r="E5" s="37"/>
    </row>
    <row r="6" spans="1:10" ht="12.75">
      <c r="A6" s="38" t="s">
        <v>15</v>
      </c>
      <c r="B6" s="29">
        <v>1086.55615504</v>
      </c>
      <c r="C6" s="28"/>
      <c r="D6" s="29">
        <v>1086.55615504</v>
      </c>
      <c r="E6" s="37"/>
      <c r="H6" s="26"/>
      <c r="J6" s="26"/>
    </row>
    <row r="7" spans="1:11" ht="12.75">
      <c r="A7" s="38" t="s">
        <v>16</v>
      </c>
      <c r="B7" s="29">
        <v>1322.5234777799997</v>
      </c>
      <c r="C7" s="29"/>
      <c r="D7" s="29">
        <v>1322.5234777799997</v>
      </c>
      <c r="E7" s="37">
        <v>90</v>
      </c>
      <c r="H7" s="27"/>
      <c r="J7" s="27"/>
      <c r="K7" s="26"/>
    </row>
    <row r="8" spans="1:10" ht="12.75">
      <c r="A8" s="38" t="s">
        <v>17</v>
      </c>
      <c r="B8" s="29">
        <v>574.4117291899996</v>
      </c>
      <c r="C8" s="29">
        <v>137.18769974</v>
      </c>
      <c r="D8" s="29">
        <v>711.5994289299996</v>
      </c>
      <c r="E8" s="37"/>
      <c r="H8" s="27"/>
      <c r="J8" s="27"/>
    </row>
    <row r="9" spans="1:11" ht="12.75">
      <c r="A9" s="38" t="s">
        <v>18</v>
      </c>
      <c r="B9" s="29">
        <v>396.03915947999957</v>
      </c>
      <c r="C9" s="29">
        <v>92.20766126999997</v>
      </c>
      <c r="D9" s="29">
        <v>488.24682074999953</v>
      </c>
      <c r="E9" s="37"/>
      <c r="H9" s="26"/>
      <c r="I9" s="26"/>
      <c r="J9" s="26"/>
      <c r="K9" s="26"/>
    </row>
    <row r="10" spans="1:5" ht="12.75">
      <c r="A10" s="38" t="s">
        <v>19</v>
      </c>
      <c r="B10" s="29">
        <v>442.20011391000173</v>
      </c>
      <c r="C10" s="29">
        <v>155.2602514200001</v>
      </c>
      <c r="D10" s="29">
        <v>597.4603653300019</v>
      </c>
      <c r="E10" s="39">
        <v>179</v>
      </c>
    </row>
    <row r="11" spans="1:5" ht="12.75">
      <c r="A11" s="38" t="s">
        <v>20</v>
      </c>
      <c r="B11" s="29">
        <v>277.82023869000113</v>
      </c>
      <c r="C11" s="29">
        <v>108.89932197999997</v>
      </c>
      <c r="D11" s="29">
        <v>386.7195606699988</v>
      </c>
      <c r="E11" s="37"/>
    </row>
    <row r="12" spans="1:5" ht="12.75">
      <c r="A12" s="38" t="s">
        <v>21</v>
      </c>
      <c r="B12" s="29">
        <v>208.47730196999873</v>
      </c>
      <c r="C12" s="29">
        <v>87.77332939000001</v>
      </c>
      <c r="D12" s="29">
        <v>296.2506313599988</v>
      </c>
      <c r="E12" s="37"/>
    </row>
    <row r="13" spans="1:5" ht="12.75">
      <c r="A13" s="38" t="s">
        <v>42</v>
      </c>
      <c r="B13" s="29">
        <v>204.58808639999916</v>
      </c>
      <c r="C13" s="29">
        <v>83.8168320499999</v>
      </c>
      <c r="D13" s="29">
        <v>288.40491844999997</v>
      </c>
      <c r="E13" s="37">
        <v>182</v>
      </c>
    </row>
    <row r="14" spans="1:5" ht="12.75">
      <c r="A14" s="38" t="s">
        <v>49</v>
      </c>
      <c r="B14" s="29">
        <v>502.729919960002</v>
      </c>
      <c r="C14" s="29">
        <v>206.53366715999994</v>
      </c>
      <c r="D14" s="29">
        <v>709.2635871200018</v>
      </c>
      <c r="E14" s="37"/>
    </row>
    <row r="15" spans="1:4" ht="12.75">
      <c r="A15" s="45" t="s">
        <v>50</v>
      </c>
      <c r="B15" s="29">
        <v>0.29510536000088905</v>
      </c>
      <c r="C15" s="29">
        <v>0.06701640000005682</v>
      </c>
      <c r="D15" s="29">
        <v>0.36212176000117324</v>
      </c>
    </row>
    <row r="16" spans="1:5" ht="12.75">
      <c r="A16" s="45" t="s">
        <v>52</v>
      </c>
      <c r="B16" s="29">
        <v>0</v>
      </c>
      <c r="C16" s="29">
        <v>0</v>
      </c>
      <c r="D16" s="29">
        <v>0</v>
      </c>
      <c r="E16" s="46">
        <v>188</v>
      </c>
    </row>
    <row r="17" spans="1:5" ht="12.75">
      <c r="A17" s="50" t="s">
        <v>22</v>
      </c>
      <c r="B17" s="44">
        <v>9476.489355950001</v>
      </c>
      <c r="C17" s="44">
        <v>871.74577941</v>
      </c>
      <c r="D17" s="44">
        <v>10348.235135360002</v>
      </c>
      <c r="E17" s="44">
        <f>SUM(E7:E16)</f>
        <v>639</v>
      </c>
    </row>
    <row r="18" ht="12.75">
      <c r="A18" s="15"/>
    </row>
    <row r="19" ht="12.75">
      <c r="A19" t="s">
        <v>44</v>
      </c>
    </row>
    <row r="20" spans="2:4" ht="12.75">
      <c r="B20" s="27"/>
      <c r="C20" s="27"/>
      <c r="D20" s="27"/>
    </row>
    <row r="22" spans="1:5" ht="12.75">
      <c r="A22" s="40"/>
      <c r="B22" s="41"/>
      <c r="C22" s="42"/>
      <c r="D22" s="39"/>
      <c r="E22" s="37"/>
    </row>
    <row r="23" spans="1:5" ht="12.75">
      <c r="A23" s="40"/>
      <c r="B23" s="43"/>
      <c r="C23" s="43"/>
      <c r="D23" s="43"/>
      <c r="E23" s="43"/>
    </row>
    <row r="24" spans="1:5" ht="12.75">
      <c r="A24" s="40"/>
      <c r="B24" s="43"/>
      <c r="C24" s="43"/>
      <c r="D24" s="43"/>
      <c r="E24" s="43"/>
    </row>
    <row r="25" spans="1:5" ht="12.75">
      <c r="A25" s="40"/>
      <c r="B25" s="43"/>
      <c r="C25" s="43"/>
      <c r="D25" s="43"/>
      <c r="E25" s="43"/>
    </row>
    <row r="26" spans="1:5" ht="12.75">
      <c r="A26" s="40"/>
      <c r="B26" s="40"/>
      <c r="C26" s="40"/>
      <c r="D26" s="40"/>
      <c r="E26" s="40"/>
    </row>
    <row r="27" spans="1:5" ht="12.75">
      <c r="A27" s="40"/>
      <c r="B27" s="43"/>
      <c r="C27" s="43"/>
      <c r="D27" s="43"/>
      <c r="E27" s="43"/>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2"/>
  <sheetViews>
    <sheetView tabSelected="1" workbookViewId="0" topLeftCell="A1">
      <selection activeCell="H24" sqref="H24"/>
    </sheetView>
  </sheetViews>
  <sheetFormatPr defaultColWidth="9.140625" defaultRowHeight="12.75"/>
  <cols>
    <col min="1" max="1" width="30.7109375" style="0" customWidth="1"/>
    <col min="2" max="2" width="16.28125" style="0" customWidth="1"/>
    <col min="3" max="3" width="18.8515625" style="0" customWidth="1"/>
    <col min="4" max="4" width="13.8515625" style="0" customWidth="1"/>
    <col min="5" max="5" width="14.8515625" style="0" customWidth="1"/>
    <col min="6" max="6" width="16.421875" style="0" customWidth="1"/>
    <col min="7" max="7" width="13.28125" style="0" customWidth="1"/>
    <col min="8" max="8" width="13.57421875" style="0" customWidth="1"/>
    <col min="9" max="9" width="13.7109375" style="0" customWidth="1"/>
  </cols>
  <sheetData>
    <row r="1" spans="1:9" ht="12.75">
      <c r="A1" s="1" t="s">
        <v>23</v>
      </c>
      <c r="B1" s="2"/>
      <c r="C1" s="2"/>
      <c r="D1" s="2"/>
      <c r="E1" s="2"/>
      <c r="F1" s="2"/>
      <c r="G1" s="2"/>
      <c r="H1" s="2"/>
      <c r="I1" s="2"/>
    </row>
    <row r="2" spans="1:9" ht="12.75">
      <c r="A2" s="3" t="s">
        <v>24</v>
      </c>
      <c r="B2" s="16"/>
      <c r="C2" s="16"/>
      <c r="D2" s="16"/>
      <c r="E2" s="16"/>
      <c r="F2" s="16"/>
      <c r="G2" s="16"/>
      <c r="H2" s="16"/>
      <c r="I2" s="17"/>
    </row>
    <row r="3" spans="1:9" ht="12.75">
      <c r="A3" s="4">
        <v>40178</v>
      </c>
      <c r="B3" s="16"/>
      <c r="C3" s="16"/>
      <c r="D3" s="16"/>
      <c r="E3" s="16"/>
      <c r="F3" s="16"/>
      <c r="G3" s="16"/>
      <c r="H3" s="16"/>
      <c r="I3" s="17"/>
    </row>
    <row r="4" spans="1:9" ht="24">
      <c r="A4" s="16" t="s">
        <v>25</v>
      </c>
      <c r="B4" s="16" t="s">
        <v>26</v>
      </c>
      <c r="C4" s="16" t="s">
        <v>27</v>
      </c>
      <c r="D4" s="16" t="s">
        <v>28</v>
      </c>
      <c r="E4" s="16" t="s">
        <v>29</v>
      </c>
      <c r="F4" s="16" t="s">
        <v>30</v>
      </c>
      <c r="G4" s="16" t="s">
        <v>31</v>
      </c>
      <c r="H4" s="16" t="s">
        <v>32</v>
      </c>
      <c r="I4" s="17" t="s">
        <v>33</v>
      </c>
    </row>
    <row r="5" spans="1:9" ht="12.75">
      <c r="A5" s="10" t="s">
        <v>34</v>
      </c>
      <c r="B5" s="18">
        <v>0</v>
      </c>
      <c r="C5" s="18">
        <v>1.086</v>
      </c>
      <c r="D5" s="18">
        <v>0</v>
      </c>
      <c r="E5" s="18">
        <v>9.644692</v>
      </c>
      <c r="F5" s="18">
        <v>0</v>
      </c>
      <c r="G5" s="18">
        <v>0</v>
      </c>
      <c r="H5" s="19">
        <v>10.730692</v>
      </c>
      <c r="I5" s="20">
        <v>3.4684157987215475E-05</v>
      </c>
    </row>
    <row r="6" spans="1:9" ht="12.75">
      <c r="A6" s="10" t="s">
        <v>35</v>
      </c>
      <c r="B6" s="18">
        <v>0</v>
      </c>
      <c r="C6" s="18">
        <v>0</v>
      </c>
      <c r="D6" s="18">
        <v>0</v>
      </c>
      <c r="E6" s="18">
        <v>476.572903</v>
      </c>
      <c r="F6" s="18">
        <v>0</v>
      </c>
      <c r="G6" s="18">
        <v>19.5</v>
      </c>
      <c r="H6" s="19">
        <v>496.072903</v>
      </c>
      <c r="I6" s="20">
        <v>0.0016034260363477601</v>
      </c>
    </row>
    <row r="7" spans="1:9" ht="12.75">
      <c r="A7" s="10" t="s">
        <v>36</v>
      </c>
      <c r="B7" s="18">
        <v>106.957</v>
      </c>
      <c r="C7" s="18">
        <v>0.31</v>
      </c>
      <c r="D7" s="18">
        <v>2300</v>
      </c>
      <c r="E7" s="18">
        <v>536.367971</v>
      </c>
      <c r="F7" s="18">
        <v>0.75</v>
      </c>
      <c r="G7" s="18">
        <v>309.414209</v>
      </c>
      <c r="H7" s="19">
        <v>3253.79918</v>
      </c>
      <c r="I7" s="20">
        <v>0.01051705563982194</v>
      </c>
    </row>
    <row r="8" spans="1:9" ht="12.75">
      <c r="A8" s="10" t="s">
        <v>37</v>
      </c>
      <c r="B8" s="18">
        <v>0</v>
      </c>
      <c r="C8" s="18">
        <v>1.74722784</v>
      </c>
      <c r="D8" s="18">
        <v>58167.24</v>
      </c>
      <c r="E8" s="18">
        <v>22.205887</v>
      </c>
      <c r="F8" s="18">
        <v>0</v>
      </c>
      <c r="G8" s="18">
        <v>4775.125512</v>
      </c>
      <c r="H8" s="19">
        <v>62966.318626839995</v>
      </c>
      <c r="I8" s="20">
        <v>0.20352217202084144</v>
      </c>
    </row>
    <row r="9" spans="1:9" ht="12.75">
      <c r="A9" s="10" t="s">
        <v>38</v>
      </c>
      <c r="B9" s="18">
        <v>0</v>
      </c>
      <c r="C9" s="18">
        <v>0</v>
      </c>
      <c r="D9" s="18">
        <v>80446.6578116131</v>
      </c>
      <c r="E9" s="18">
        <v>0</v>
      </c>
      <c r="F9" s="18">
        <v>3351.5</v>
      </c>
      <c r="G9" s="18">
        <v>6004.870001</v>
      </c>
      <c r="H9" s="19">
        <v>89803.0278126131</v>
      </c>
      <c r="I9" s="20">
        <v>0.2902648220993556</v>
      </c>
    </row>
    <row r="10" spans="1:9" ht="12.75">
      <c r="A10" s="10" t="s">
        <v>39</v>
      </c>
      <c r="B10" s="48">
        <v>1.25</v>
      </c>
      <c r="C10" s="48">
        <v>0</v>
      </c>
      <c r="D10" s="48">
        <v>139984.553511</v>
      </c>
      <c r="E10" s="48">
        <v>3.854078</v>
      </c>
      <c r="F10" s="48">
        <v>3712.5</v>
      </c>
      <c r="G10" s="48">
        <v>9150.984</v>
      </c>
      <c r="H10" s="49">
        <v>152853.141589</v>
      </c>
      <c r="I10" s="20">
        <v>0.49405784004564596</v>
      </c>
    </row>
    <row r="11" spans="1:9" ht="12.75">
      <c r="A11" s="10" t="s">
        <v>40</v>
      </c>
      <c r="B11" s="19">
        <v>108.207</v>
      </c>
      <c r="C11" s="19">
        <v>3.14322784</v>
      </c>
      <c r="D11" s="19">
        <v>280898.4513226131</v>
      </c>
      <c r="E11" s="19">
        <v>1048.6455310000001</v>
      </c>
      <c r="F11" s="19">
        <v>7064.75</v>
      </c>
      <c r="G11" s="19">
        <v>20259.893722</v>
      </c>
      <c r="H11" s="47">
        <v>309383.0908034531</v>
      </c>
      <c r="I11" s="21"/>
    </row>
    <row r="12" spans="1:9" ht="12.75">
      <c r="A12" s="22" t="s">
        <v>41</v>
      </c>
      <c r="B12" s="23">
        <v>0.00034975085328351846</v>
      </c>
      <c r="C12" s="23">
        <v>1.0159662675284508E-05</v>
      </c>
      <c r="D12" s="23">
        <v>0.9079308458427163</v>
      </c>
      <c r="E12" s="23">
        <v>0.0033894726705222247</v>
      </c>
      <c r="F12" s="23">
        <v>0.022834958373624044</v>
      </c>
      <c r="G12" s="23">
        <v>0.06548481259717855</v>
      </c>
      <c r="H12" s="24"/>
      <c r="I12" s="25"/>
    </row>
  </sheetData>
  <printOptions gridLines="1"/>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2009-11-16T19:06:39Z</cp:lastPrinted>
  <dcterms:created xsi:type="dcterms:W3CDTF">2009-09-15T13:50:35Z</dcterms:created>
  <dcterms:modified xsi:type="dcterms:W3CDTF">2010-01-21T19:25:31Z</dcterms:modified>
  <cp:category/>
  <cp:version/>
  <cp:contentType/>
  <cp:contentStatus/>
</cp:coreProperties>
</file>